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S-Czytelnia01\Desktop\Przetarg\Zrobione\"/>
    </mc:Choice>
  </mc:AlternateContent>
  <bookViews>
    <workbookView xWindow="0" yWindow="0" windowWidth="15345" windowHeight="4635"/>
  </bookViews>
  <sheets>
    <sheet name="Formularz asortymentowo-cen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5" i="1"/>
  <c r="G9" i="1"/>
  <c r="G8" i="1"/>
  <c r="G12" i="1"/>
  <c r="I11" i="1" l="1"/>
  <c r="I12" i="1" s="1"/>
  <c r="G10" i="1"/>
  <c r="I10" i="1" s="1"/>
  <c r="J10" i="1" s="1"/>
  <c r="I8" i="1"/>
  <c r="G7" i="1"/>
  <c r="G6" i="1"/>
  <c r="I5" i="1"/>
  <c r="J11" i="1" l="1"/>
  <c r="J12" i="1" s="1"/>
  <c r="I6" i="1"/>
  <c r="J6" i="1" s="1"/>
  <c r="J5" i="1"/>
  <c r="I9" i="1"/>
  <c r="J9" i="1" s="1"/>
  <c r="I7" i="1"/>
  <c r="J7" i="1" s="1"/>
  <c r="J8" i="1"/>
</calcChain>
</file>

<file path=xl/sharedStrings.xml><?xml version="1.0" encoding="utf-8"?>
<sst xmlns="http://schemas.openxmlformats.org/spreadsheetml/2006/main" count="35" uniqueCount="34">
  <si>
    <t>Nr</t>
  </si>
  <si>
    <t>Nazwa</t>
  </si>
  <si>
    <t>Opis 
(producent/typ/model/inne dane)</t>
  </si>
  <si>
    <t>Cena jedn. netto</t>
  </si>
  <si>
    <t>Sztuk /ilość</t>
  </si>
  <si>
    <t>Wartość netto</t>
  </si>
  <si>
    <t>Podatek VAT</t>
  </si>
  <si>
    <t>Wartość brutto</t>
  </si>
  <si>
    <t>[%]</t>
  </si>
  <si>
    <t>wartość</t>
  </si>
  <si>
    <t>1.</t>
  </si>
  <si>
    <t>2.</t>
  </si>
  <si>
    <t>3.</t>
  </si>
  <si>
    <t>4.</t>
  </si>
  <si>
    <t>5.</t>
  </si>
  <si>
    <t>6.</t>
  </si>
  <si>
    <t>SUMA</t>
  </si>
  <si>
    <t>xxx</t>
  </si>
  <si>
    <t>CEM-KP (1)</t>
  </si>
  <si>
    <t>CEM-KP (2)</t>
  </si>
  <si>
    <t>CEM-KLM</t>
  </si>
  <si>
    <t>CEM-PI</t>
  </si>
  <si>
    <t>CEM-T</t>
  </si>
  <si>
    <t>CEM-W</t>
  </si>
  <si>
    <t>Komputer przenośny</t>
  </si>
  <si>
    <t>Klocki Lego Mindstorms</t>
  </si>
  <si>
    <t>Podłoga interaktywna "Magiczny dywan"</t>
  </si>
  <si>
    <t>Telewizor</t>
  </si>
  <si>
    <t>Wózek (szafka mobilna) na komputery przenośne</t>
  </si>
  <si>
    <t>7.</t>
  </si>
  <si>
    <t>CEM-R</t>
  </si>
  <si>
    <t>Router</t>
  </si>
  <si>
    <t>, mieszczącego się w budynku Centrum Edukacyjno-Multimedialnym przy ulicy Jana Pawła II 55 w Piasecznie.</t>
  </si>
  <si>
    <t>Formularz asortymentowy-cenowy - 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</si>
</sst>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theme="1"/>
      <name val="Candara"/>
      <family val="2"/>
    </font>
    <font>
      <sz val="10"/>
      <name val="Candara"/>
      <family val="2"/>
    </font>
    <font>
      <sz val="10"/>
      <name val="Calibri"/>
      <family val="2"/>
      <charset val="238"/>
      <scheme val="minor"/>
    </font>
    <font>
      <b/>
      <sz val="10"/>
      <color theme="1"/>
      <name val="Candara"/>
      <family val="2"/>
    </font>
    <font>
      <sz val="10"/>
      <name val="Candar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 applyProtection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 applyProtection="1">
      <alignment vertical="top"/>
    </xf>
    <xf numFmtId="9" fontId="4" fillId="0" borderId="1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top"/>
    </xf>
    <xf numFmtId="0" fontId="5" fillId="2" borderId="1" xfId="0" applyFont="1" applyFill="1" applyBorder="1" applyAlignment="1" applyProtection="1">
      <alignment vertical="top" wrapText="1"/>
      <protection locked="0"/>
    </xf>
    <xf numFmtId="4" fontId="5" fillId="0" borderId="1" xfId="0" applyNumberFormat="1" applyFont="1" applyBorder="1" applyAlignment="1" applyProtection="1">
      <alignment vertical="top"/>
      <protection locked="0"/>
    </xf>
    <xf numFmtId="4" fontId="5" fillId="0" borderId="1" xfId="0" applyNumberFormat="1" applyFont="1" applyBorder="1" applyAlignment="1" applyProtection="1">
      <alignment vertical="top"/>
    </xf>
    <xf numFmtId="9" fontId="5" fillId="0" borderId="1" xfId="0" applyNumberFormat="1" applyFont="1" applyBorder="1" applyAlignment="1" applyProtection="1">
      <alignment horizontal="center" vertical="top"/>
      <protection locked="0"/>
    </xf>
    <xf numFmtId="0" fontId="6" fillId="0" borderId="0" xfId="0" applyFont="1" applyAlignment="1">
      <alignment vertical="top"/>
    </xf>
    <xf numFmtId="2" fontId="6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vertical="top"/>
    </xf>
    <xf numFmtId="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4" fontId="7" fillId="3" borderId="5" xfId="0" applyNumberFormat="1" applyFont="1" applyFill="1" applyBorder="1" applyAlignment="1" applyProtection="1">
      <alignment vertical="top"/>
    </xf>
    <xf numFmtId="9" fontId="7" fillId="3" borderId="5" xfId="0" applyNumberFormat="1" applyFont="1" applyFill="1" applyBorder="1" applyAlignment="1" applyProtection="1">
      <alignment horizontal="center" vertical="top"/>
    </xf>
    <xf numFmtId="0" fontId="5" fillId="0" borderId="0" xfId="0" applyFont="1" applyBorder="1" applyAlignment="1" applyProtection="1">
      <alignment vertical="top"/>
    </xf>
    <xf numFmtId="0" fontId="0" fillId="0" borderId="0" xfId="0" applyFont="1" applyBorder="1" applyAlignment="1">
      <alignment wrapText="1"/>
    </xf>
    <xf numFmtId="0" fontId="5" fillId="0" borderId="0" xfId="0" applyFont="1" applyBorder="1" applyAlignment="1" applyProtection="1">
      <alignment vertical="top" wrapText="1"/>
      <protection locked="0"/>
    </xf>
    <xf numFmtId="4" fontId="5" fillId="0" borderId="0" xfId="0" applyNumberFormat="1" applyFont="1" applyBorder="1" applyAlignment="1" applyProtection="1">
      <alignment vertical="top"/>
      <protection locked="0"/>
    </xf>
    <xf numFmtId="4" fontId="5" fillId="0" borderId="0" xfId="0" applyNumberFormat="1" applyFont="1" applyBorder="1" applyAlignment="1" applyProtection="1">
      <alignment vertical="top"/>
    </xf>
    <xf numFmtId="9" fontId="5" fillId="0" borderId="0" xfId="0" applyNumberFormat="1" applyFont="1" applyBorder="1" applyAlignment="1" applyProtection="1">
      <alignment horizontal="center" vertical="top"/>
      <protection locked="0"/>
    </xf>
    <xf numFmtId="4" fontId="5" fillId="0" borderId="0" xfId="0" applyNumberFormat="1" applyFont="1" applyFill="1" applyBorder="1" applyAlignment="1" applyProtection="1">
      <alignment vertical="top"/>
    </xf>
    <xf numFmtId="9" fontId="5" fillId="0" borderId="0" xfId="0" applyNumberFormat="1" applyFont="1" applyFill="1" applyBorder="1" applyAlignment="1" applyProtection="1">
      <alignment horizontal="center" vertical="top"/>
      <protection locked="0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4" fontId="5" fillId="0" borderId="1" xfId="0" applyNumberFormat="1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left" vertical="top"/>
    </xf>
    <xf numFmtId="0" fontId="7" fillId="0" borderId="3" xfId="0" applyFont="1" applyBorder="1" applyAlignment="1" applyProtection="1">
      <alignment horizontal="left" vertical="top"/>
    </xf>
    <xf numFmtId="0" fontId="7" fillId="0" borderId="4" xfId="0" applyFont="1" applyBorder="1" applyAlignment="1" applyProtection="1">
      <alignment horizontal="left" vertical="top"/>
    </xf>
    <xf numFmtId="0" fontId="1" fillId="0" borderId="0" xfId="0" applyFont="1" applyAlignment="1" applyProtection="1">
      <alignment horizontal="center" vertical="top"/>
    </xf>
    <xf numFmtId="0" fontId="3" fillId="0" borderId="0" xfId="0" applyFont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sqref="A1:J1"/>
    </sheetView>
  </sheetViews>
  <sheetFormatPr defaultRowHeight="12.75" x14ac:dyDescent="0.25"/>
  <cols>
    <col min="1" max="1" width="3.85546875" style="2" customWidth="1"/>
    <col min="2" max="2" width="11.5703125" style="2" customWidth="1"/>
    <col min="3" max="3" width="24" style="13" customWidth="1"/>
    <col min="4" max="4" width="34.28515625" style="13" customWidth="1"/>
    <col min="5" max="5" width="15" style="14" customWidth="1"/>
    <col min="6" max="6" width="5.28515625" style="2" customWidth="1"/>
    <col min="7" max="7" width="12.140625" style="14" customWidth="1"/>
    <col min="8" max="8" width="4.28515625" style="15" customWidth="1"/>
    <col min="9" max="9" width="11.42578125" style="16" customWidth="1"/>
    <col min="10" max="10" width="13.140625" style="14" customWidth="1"/>
    <col min="11" max="16384" width="9.140625" style="2"/>
  </cols>
  <sheetData>
    <row r="1" spans="1:13" ht="21" x14ac:dyDescent="0.25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35"/>
      <c r="K1" s="1"/>
    </row>
    <row r="2" spans="1:13" ht="33" customHeight="1" x14ac:dyDescent="0.25">
      <c r="A2" s="36" t="s">
        <v>32</v>
      </c>
      <c r="B2" s="36"/>
      <c r="C2" s="36"/>
      <c r="D2" s="36"/>
      <c r="E2" s="36"/>
      <c r="F2" s="36"/>
      <c r="G2" s="36"/>
      <c r="H2" s="36"/>
      <c r="I2" s="36"/>
      <c r="J2" s="36"/>
    </row>
    <row r="3" spans="1:13" s="3" customFormat="1" ht="15" customHeight="1" x14ac:dyDescent="0.25">
      <c r="A3" s="37"/>
      <c r="B3" s="38" t="s">
        <v>0</v>
      </c>
      <c r="C3" s="39" t="s">
        <v>1</v>
      </c>
      <c r="D3" s="39" t="s">
        <v>2</v>
      </c>
      <c r="E3" s="31" t="s">
        <v>3</v>
      </c>
      <c r="F3" s="39" t="s">
        <v>4</v>
      </c>
      <c r="G3" s="31" t="s">
        <v>5</v>
      </c>
      <c r="H3" s="40" t="s">
        <v>6</v>
      </c>
      <c r="I3" s="40"/>
      <c r="J3" s="31" t="s">
        <v>7</v>
      </c>
    </row>
    <row r="4" spans="1:13" s="3" customFormat="1" ht="22.5" customHeight="1" x14ac:dyDescent="0.25">
      <c r="A4" s="37"/>
      <c r="B4" s="38"/>
      <c r="C4" s="39"/>
      <c r="D4" s="39"/>
      <c r="E4" s="31"/>
      <c r="F4" s="39"/>
      <c r="G4" s="31"/>
      <c r="H4" s="4" t="s">
        <v>8</v>
      </c>
      <c r="I4" s="5" t="s">
        <v>9</v>
      </c>
      <c r="J4" s="31"/>
    </row>
    <row r="5" spans="1:13" s="11" customFormat="1" x14ac:dyDescent="0.25">
      <c r="A5" s="6" t="s">
        <v>10</v>
      </c>
      <c r="B5" s="17" t="s">
        <v>18</v>
      </c>
      <c r="C5" s="18" t="s">
        <v>24</v>
      </c>
      <c r="D5" s="7"/>
      <c r="E5" s="8"/>
      <c r="F5" s="6">
        <v>2</v>
      </c>
      <c r="G5" s="9">
        <f>ROUND(F5*E5,2)</f>
        <v>0</v>
      </c>
      <c r="H5" s="10">
        <v>0.23</v>
      </c>
      <c r="I5" s="9">
        <f t="shared" ref="I5:I10" si="0">IF(ISNUMBER(H5),ROUND(G5*H5,2),0)</f>
        <v>0</v>
      </c>
      <c r="J5" s="9">
        <f t="shared" ref="J5:J10" si="1">G5+I5</f>
        <v>0</v>
      </c>
      <c r="M5" s="12"/>
    </row>
    <row r="6" spans="1:13" s="11" customFormat="1" x14ac:dyDescent="0.25">
      <c r="A6" s="6" t="s">
        <v>11</v>
      </c>
      <c r="B6" s="17" t="s">
        <v>19</v>
      </c>
      <c r="C6" s="18" t="s">
        <v>24</v>
      </c>
      <c r="D6" s="7"/>
      <c r="E6" s="8"/>
      <c r="F6" s="6">
        <v>10</v>
      </c>
      <c r="G6" s="9">
        <f t="shared" ref="G6:G10" si="2">ROUND(F6*E6,2)</f>
        <v>0</v>
      </c>
      <c r="H6" s="10">
        <v>0.23</v>
      </c>
      <c r="I6" s="9">
        <f t="shared" si="0"/>
        <v>0</v>
      </c>
      <c r="J6" s="9">
        <f t="shared" si="1"/>
        <v>0</v>
      </c>
      <c r="M6" s="12"/>
    </row>
    <row r="7" spans="1:13" s="11" customFormat="1" x14ac:dyDescent="0.25">
      <c r="A7" s="6" t="s">
        <v>12</v>
      </c>
      <c r="B7" s="17" t="s">
        <v>20</v>
      </c>
      <c r="C7" s="18" t="s">
        <v>25</v>
      </c>
      <c r="D7" s="7"/>
      <c r="E7" s="8"/>
      <c r="F7" s="6">
        <v>15</v>
      </c>
      <c r="G7" s="9">
        <f t="shared" si="2"/>
        <v>0</v>
      </c>
      <c r="H7" s="10">
        <v>0.23</v>
      </c>
      <c r="I7" s="9">
        <f t="shared" si="0"/>
        <v>0</v>
      </c>
      <c r="J7" s="9">
        <f t="shared" si="1"/>
        <v>0</v>
      </c>
      <c r="M7" s="12"/>
    </row>
    <row r="8" spans="1:13" s="11" customFormat="1" ht="25.5" x14ac:dyDescent="0.25">
      <c r="A8" s="6" t="s">
        <v>13</v>
      </c>
      <c r="B8" s="17" t="s">
        <v>21</v>
      </c>
      <c r="C8" s="18" t="s">
        <v>26</v>
      </c>
      <c r="D8" s="7"/>
      <c r="E8" s="8"/>
      <c r="F8" s="6">
        <v>1</v>
      </c>
      <c r="G8" s="9">
        <f>ROUND(F8*E8,2)</f>
        <v>0</v>
      </c>
      <c r="H8" s="10">
        <v>0.23</v>
      </c>
      <c r="I8" s="9">
        <f t="shared" si="0"/>
        <v>0</v>
      </c>
      <c r="J8" s="9">
        <f t="shared" si="1"/>
        <v>0</v>
      </c>
      <c r="M8" s="12"/>
    </row>
    <row r="9" spans="1:13" s="11" customFormat="1" x14ac:dyDescent="0.25">
      <c r="A9" s="6" t="s">
        <v>14</v>
      </c>
      <c r="B9" s="17" t="s">
        <v>22</v>
      </c>
      <c r="C9" s="18" t="s">
        <v>27</v>
      </c>
      <c r="D9" s="7"/>
      <c r="E9" s="8"/>
      <c r="F9" s="6">
        <v>2</v>
      </c>
      <c r="G9" s="9">
        <f>ROUND(F9*E9,2)</f>
        <v>0</v>
      </c>
      <c r="H9" s="10">
        <v>0.23</v>
      </c>
      <c r="I9" s="9">
        <f t="shared" si="0"/>
        <v>0</v>
      </c>
      <c r="J9" s="9">
        <f t="shared" si="1"/>
        <v>0</v>
      </c>
      <c r="M9" s="12"/>
    </row>
    <row r="10" spans="1:13" s="11" customFormat="1" ht="25.5" x14ac:dyDescent="0.25">
      <c r="A10" s="6" t="s">
        <v>15</v>
      </c>
      <c r="B10" s="17" t="s">
        <v>23</v>
      </c>
      <c r="C10" s="18" t="s">
        <v>28</v>
      </c>
      <c r="D10" s="7"/>
      <c r="E10" s="8"/>
      <c r="F10" s="6">
        <v>1</v>
      </c>
      <c r="G10" s="9">
        <f t="shared" si="2"/>
        <v>0</v>
      </c>
      <c r="H10" s="10">
        <v>0.23</v>
      </c>
      <c r="I10" s="9">
        <f t="shared" si="0"/>
        <v>0</v>
      </c>
      <c r="J10" s="9">
        <f t="shared" si="1"/>
        <v>0</v>
      </c>
      <c r="M10" s="12"/>
    </row>
    <row r="11" spans="1:13" s="11" customFormat="1" x14ac:dyDescent="0.25">
      <c r="A11" s="29" t="s">
        <v>29</v>
      </c>
      <c r="B11" s="30" t="s">
        <v>30</v>
      </c>
      <c r="C11" s="30" t="s">
        <v>31</v>
      </c>
      <c r="D11" s="29"/>
      <c r="E11" s="29"/>
      <c r="F11" s="6">
        <v>2</v>
      </c>
      <c r="G11" s="9">
        <f t="shared" ref="G11" si="3">ROUND(F11*E11,2)</f>
        <v>0</v>
      </c>
      <c r="H11" s="10">
        <v>0.23</v>
      </c>
      <c r="I11" s="9">
        <f t="shared" ref="I11" si="4">IF(ISNUMBER(H11),ROUND(G11*H11,2),0)</f>
        <v>0</v>
      </c>
      <c r="J11" s="9">
        <f t="shared" ref="J11" si="5">G11+I11</f>
        <v>0</v>
      </c>
      <c r="M11" s="12"/>
    </row>
    <row r="12" spans="1:13" s="11" customFormat="1" x14ac:dyDescent="0.25">
      <c r="A12" s="32" t="s">
        <v>16</v>
      </c>
      <c r="B12" s="33"/>
      <c r="C12" s="33"/>
      <c r="D12" s="33"/>
      <c r="E12" s="33"/>
      <c r="F12" s="34"/>
      <c r="G12" s="19">
        <f>SUM(G5:G11)</f>
        <v>0</v>
      </c>
      <c r="H12" s="20" t="s">
        <v>17</v>
      </c>
      <c r="I12" s="19">
        <f>SUM(I5:I11)</f>
        <v>0</v>
      </c>
      <c r="J12" s="19">
        <f>SUM(J5:J11)</f>
        <v>0</v>
      </c>
      <c r="M12" s="12"/>
    </row>
    <row r="13" spans="1:13" s="11" customFormat="1" ht="15" x14ac:dyDescent="0.25">
      <c r="A13" s="21"/>
      <c r="B13" s="21"/>
      <c r="C13" s="22"/>
      <c r="D13" s="23"/>
      <c r="E13" s="24"/>
      <c r="F13" s="21"/>
      <c r="G13" s="25"/>
      <c r="H13" s="26"/>
      <c r="I13" s="25"/>
      <c r="J13" s="25"/>
      <c r="M13" s="12"/>
    </row>
    <row r="14" spans="1:13" s="11" customFormat="1" ht="15" x14ac:dyDescent="0.25">
      <c r="A14" s="21"/>
      <c r="B14" s="21"/>
      <c r="C14" s="22"/>
      <c r="D14" s="23"/>
      <c r="E14" s="24"/>
      <c r="F14" s="21"/>
      <c r="G14" s="25"/>
      <c r="H14" s="26"/>
      <c r="I14" s="25"/>
      <c r="J14" s="25"/>
      <c r="M14" s="12"/>
    </row>
    <row r="15" spans="1:13" s="11" customFormat="1" ht="15" x14ac:dyDescent="0.25">
      <c r="A15" s="21"/>
      <c r="B15" s="21"/>
      <c r="C15" s="22"/>
      <c r="D15" s="23"/>
      <c r="E15" s="24"/>
      <c r="F15" s="21"/>
      <c r="G15" s="27"/>
      <c r="H15" s="28"/>
      <c r="I15" s="25"/>
      <c r="J15" s="25"/>
      <c r="M15" s="12"/>
    </row>
    <row r="16" spans="1:13" s="11" customFormat="1" ht="15" x14ac:dyDescent="0.25">
      <c r="A16" s="21"/>
      <c r="B16" s="21"/>
      <c r="C16" s="22"/>
      <c r="D16" s="23"/>
      <c r="E16" s="24"/>
      <c r="F16" s="21"/>
      <c r="G16" s="25"/>
      <c r="H16" s="26"/>
      <c r="I16" s="25"/>
      <c r="J16" s="25"/>
      <c r="M16" s="12"/>
    </row>
    <row r="17" spans="1:13" s="11" customFormat="1" ht="15" x14ac:dyDescent="0.25">
      <c r="A17" s="21"/>
      <c r="B17" s="21"/>
      <c r="C17" s="22"/>
      <c r="D17" s="23"/>
      <c r="E17" s="24"/>
      <c r="F17" s="21"/>
      <c r="G17" s="25"/>
      <c r="H17" s="26"/>
      <c r="I17" s="25"/>
      <c r="J17" s="25"/>
      <c r="M17" s="12"/>
    </row>
    <row r="18" spans="1:13" s="11" customFormat="1" ht="15" x14ac:dyDescent="0.25">
      <c r="A18" s="21"/>
      <c r="B18" s="21"/>
      <c r="C18" s="22"/>
      <c r="D18" s="23"/>
      <c r="E18" s="24"/>
      <c r="F18" s="21"/>
      <c r="G18" s="25"/>
      <c r="H18" s="26"/>
      <c r="I18" s="25"/>
      <c r="J18" s="25"/>
      <c r="M18" s="12"/>
    </row>
    <row r="19" spans="1:13" s="11" customFormat="1" ht="15" x14ac:dyDescent="0.25">
      <c r="A19" s="21"/>
      <c r="B19" s="21"/>
      <c r="C19" s="22"/>
      <c r="D19" s="23"/>
      <c r="E19" s="24"/>
      <c r="F19" s="21"/>
      <c r="G19" s="25"/>
      <c r="H19" s="26"/>
      <c r="I19" s="25"/>
      <c r="J19" s="25"/>
      <c r="M19" s="12"/>
    </row>
    <row r="20" spans="1:13" s="11" customFormat="1" ht="15" x14ac:dyDescent="0.25">
      <c r="A20" s="21"/>
      <c r="B20" s="21"/>
      <c r="C20" s="22"/>
      <c r="D20" s="23"/>
      <c r="E20" s="24"/>
      <c r="F20" s="21"/>
      <c r="G20" s="25"/>
      <c r="H20" s="26"/>
      <c r="I20" s="25"/>
      <c r="J20" s="25"/>
      <c r="M20" s="12"/>
    </row>
    <row r="21" spans="1:13" s="3" customFormat="1" x14ac:dyDescent="0.25"/>
  </sheetData>
  <mergeCells count="12">
    <mergeCell ref="J3:J4"/>
    <mergeCell ref="A12:F12"/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I3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asortymentowo-cenowy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PS-Czytelnia02</cp:lastModifiedBy>
  <cp:lastPrinted>2018-09-17T08:14:14Z</cp:lastPrinted>
  <dcterms:created xsi:type="dcterms:W3CDTF">2018-09-17T06:54:30Z</dcterms:created>
  <dcterms:modified xsi:type="dcterms:W3CDTF">2019-09-26T08:28:53Z</dcterms:modified>
</cp:coreProperties>
</file>