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wearchiwum\administracja\ZP\2020\34_sprzątanie\"/>
    </mc:Choice>
  </mc:AlternateContent>
  <xr:revisionPtr revIDLastSave="0" documentId="13_ncr:1_{682DB0E4-8E99-46C2-AC0C-EEC9D8CF1ED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rmularz a-c" sheetId="35" r:id="rId1"/>
    <sheet name="Utrzymanie czysztości" sheetId="20" state="hidden" r:id="rId2"/>
  </sheets>
  <definedNames>
    <definedName name="_xlnm.Print_Area" localSheetId="0">'formularz a-c'!$A$1:$J$36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35" l="1"/>
  <c r="J26" i="35" l="1"/>
  <c r="I26" i="35"/>
  <c r="G26" i="35"/>
  <c r="G22" i="35"/>
  <c r="J23" i="35"/>
  <c r="I23" i="35"/>
  <c r="G23" i="35"/>
  <c r="I22" i="35"/>
  <c r="J22" i="35"/>
  <c r="J35" i="35" l="1"/>
  <c r="H35" i="35"/>
  <c r="G35" i="35"/>
</calcChain>
</file>

<file path=xl/sharedStrings.xml><?xml version="1.0" encoding="utf-8"?>
<sst xmlns="http://schemas.openxmlformats.org/spreadsheetml/2006/main" count="114" uniqueCount="78">
  <si>
    <t>Ilość</t>
  </si>
  <si>
    <t>Muzeum Józefa Piłsudskiego w Sulejówku</t>
  </si>
  <si>
    <t>L.p.</t>
  </si>
  <si>
    <t>Opis przedmiotu, materiału</t>
  </si>
  <si>
    <t>Zdjęcie, link</t>
  </si>
  <si>
    <t>Zgłaszający</t>
  </si>
  <si>
    <t>cena</t>
  </si>
  <si>
    <t>kod CPV</t>
  </si>
  <si>
    <t xml:space="preserve">Lista zakupów </t>
  </si>
  <si>
    <t>szorowarka</t>
  </si>
  <si>
    <t>https://otomyjka.pl/z-fotelem-dla-operatora/645-szorowarka-b-90-r-classic-bp-kaercher-4039784497849.html</t>
  </si>
  <si>
    <t>k.jałoszyński</t>
  </si>
  <si>
    <t>szorowarka do schodów</t>
  </si>
  <si>
    <t>https://otomyjka.pl/do-schodow-i-parapetow/641-szorowarka-do-czyszczenia-schodow-bd-175-c-kaercher-4039784470026.html</t>
  </si>
  <si>
    <t>wózek do sprzątania</t>
  </si>
  <si>
    <t>https://euro-mop.pl/pl/p/Wozek-do-mycia-podlog-Numatic-MMT1616-szary/23114709</t>
  </si>
  <si>
    <t>myjka do okien z wysięgnikiem</t>
  </si>
  <si>
    <t>https://allegro.pl/oferta/karcher-wvp-10-myjka-do-szyb-profi-przedluzka-xl-7511893186?utm_source=google&amp;utm_medium=cpc&amp;utm_campaign=_DIO_pla_dom_narzedzia&amp;ev_adgr=Urz%C4%85dzenia+czyszcz%C4%85ce+-+Myjki+do+okien&amp;gclid=EAIaIQobChMIoOKxrOTm5AIVhdCyCh0yQwtsEAkYDSABEgIkPvD_BwE</t>
  </si>
  <si>
    <t>L.p</t>
  </si>
  <si>
    <t>Stawka VAT</t>
  </si>
  <si>
    <t>Kwota VAT (kol. 6 x 7)</t>
  </si>
  <si>
    <t>Wartość brutto (kol. 6 + 8)</t>
  </si>
  <si>
    <t>Razem:</t>
  </si>
  <si>
    <t>-</t>
  </si>
  <si>
    <t>J.m.</t>
  </si>
  <si>
    <t>Formularz asortymentowo - cenowy</t>
  </si>
  <si>
    <t>Cena jedn. netto:</t>
  </si>
  <si>
    <t>Zakres usługi</t>
  </si>
  <si>
    <t>Zakres podstawowy</t>
  </si>
  <si>
    <t>Sprzątanie powierzchni biurowej I i II p.</t>
  </si>
  <si>
    <t>mies.</t>
  </si>
  <si>
    <t>Parter</t>
  </si>
  <si>
    <t>Przestrzeń przy magazynie zbiorów</t>
  </si>
  <si>
    <t>Przestrzeń "edukacyjna"</t>
  </si>
  <si>
    <t>Przestrzeń "magazyny zbiorów"</t>
  </si>
  <si>
    <t>Tabela nr 2 - 1 - 11</t>
  </si>
  <si>
    <t>Hala Wystawy Stałej</t>
  </si>
  <si>
    <t>Sala kinowa</t>
  </si>
  <si>
    <t>Tabela nr 2 - 14</t>
  </si>
  <si>
    <t>Razem miesięczny ryczałt:</t>
  </si>
  <si>
    <t>Willa Bzów</t>
  </si>
  <si>
    <t>Tabela nr 5</t>
  </si>
  <si>
    <t>Powierzchnie zewnętrzne</t>
  </si>
  <si>
    <t>Tabela nr 6</t>
  </si>
  <si>
    <t>Zakres opcji 1 (przedłużenie obowiązywania umowy)</t>
  </si>
  <si>
    <t>Zakres opcji 2 (usługi dodatkowe)</t>
  </si>
  <si>
    <t>Zwiększenie ilości osób podczas serwisu dziennego</t>
  </si>
  <si>
    <t xml:space="preserve">Sprzątanie innych powierzchni 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</si>
  <si>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</si>
  <si>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t>osobogodzina</t>
  </si>
  <si>
    <t>Wartość netto (kol. 3x6)</t>
  </si>
  <si>
    <t>Załącznik nr 3 do SIWZ</t>
  </si>
  <si>
    <t>Numery pomieszczeń</t>
  </si>
  <si>
    <t>Tabela 8 - nr 48 i 56</t>
  </si>
  <si>
    <t>Sala Wielofunkcyjna</t>
  </si>
  <si>
    <t>Tabela nr 1 - 16, 22</t>
  </si>
  <si>
    <t>Tabela nr 1 - 1-15, 17-21, 23-33</t>
  </si>
  <si>
    <t>Taras I</t>
  </si>
  <si>
    <t>Taras II</t>
  </si>
  <si>
    <t>Tabela nr 1 - 35</t>
  </si>
  <si>
    <t>Tabela nr 1 - 34</t>
  </si>
  <si>
    <t xml:space="preserve">Pomieszczenia na poziomie -1 </t>
  </si>
  <si>
    <t>Tabela nr 1 - 60, 68, 74</t>
  </si>
  <si>
    <t>Rampa</t>
  </si>
  <si>
    <t>Tabela 1 - 58, 73, 97, 120</t>
  </si>
  <si>
    <t>Tabela nr 1 - 36 - 57, 59</t>
  </si>
  <si>
    <t>Tabela nr 1 - 61-67, 69-72, 75-89</t>
  </si>
  <si>
    <t>Tabela nr 1 - 90 - 96</t>
  </si>
  <si>
    <t>Tabela nr 1 - 98 - 119</t>
  </si>
  <si>
    <t>Tabela nr 2 - 12, 13</t>
  </si>
  <si>
    <t>Tabela 8 -  nr 1- 47, 49-58</t>
  </si>
  <si>
    <t>Sprzątanie przestrzeni technicznych (maksymalnie 3 razy w czasie trwania umowy)</t>
  </si>
  <si>
    <t>Sprzątanie magazynu administracyjnego (maksymalnie 3 razy w czasie trwania umowy)</t>
  </si>
  <si>
    <t>Wartość netto (kol. 4x6)</t>
  </si>
  <si>
    <t>Wartość umowy w zakresie podstawowym (wartość miesięcznego ryczałtu x 12 miesięcy)</t>
  </si>
  <si>
    <t>Wartość umowy w zakresie opcji 1 (wartość miesięcznego ryczałtu x 12 miesięcy)</t>
  </si>
  <si>
    <t>Tabela 1 - 121, 122, 123, 124</t>
  </si>
  <si>
    <t>Serwerownie, warsztat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</si>
</sst>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6" xfId="0" applyBorder="1"/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3" fillId="0" borderId="6" xfId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2" fontId="0" fillId="0" borderId="6" xfId="0" applyNumberFormat="1" applyBorder="1" applyAlignment="1">
      <alignment horizontal="center"/>
    </xf>
    <xf numFmtId="0" fontId="3" fillId="0" borderId="0" xfId="1" applyAlignment="1">
      <alignment wrapText="1"/>
    </xf>
    <xf numFmtId="2" fontId="0" fillId="0" borderId="6" xfId="0" applyNumberForma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 wrapText="1"/>
    </xf>
    <xf numFmtId="9" fontId="8" fillId="4" borderId="7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Border="1" applyAlignment="1">
      <alignment vertical="center" wrapText="1"/>
    </xf>
    <xf numFmtId="49" fontId="12" fillId="0" borderId="7" xfId="0" applyNumberFormat="1" applyFont="1" applyBorder="1" applyAlignment="1">
      <alignment vertical="center" wrapText="1"/>
    </xf>
    <xf numFmtId="0" fontId="12" fillId="4" borderId="7" xfId="0" applyNumberFormat="1" applyFont="1" applyFill="1" applyBorder="1" applyAlignment="1">
      <alignment horizontal="left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vertical="center" wrapText="1"/>
    </xf>
    <xf numFmtId="9" fontId="8" fillId="4" borderId="11" xfId="0" applyNumberFormat="1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7" xfId="0" applyFont="1" applyBorder="1" applyAlignment="1">
      <alignment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horizontal="left" wrapText="1"/>
    </xf>
  </cellXfs>
  <cellStyles count="5">
    <cellStyle name="Hiperłącze" xfId="1" builtinId="8"/>
    <cellStyle name="Hiperłącze 2" xfId="4" xr:uid="{00000000-0005-0000-0000-000001000000}"/>
    <cellStyle name="Hyperlink" xfId="2" xr:uid="{00000000-0005-0000-0000-000002000000}"/>
    <cellStyle name="Normalny" xfId="0" builtinId="0"/>
    <cellStyle name="Normalny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769620</xdr:colOff>
      <xdr:row>1</xdr:row>
      <xdr:rowOff>99060</xdr:rowOff>
    </xdr:from>
    <xdr:to>
      <xdr:col>1</xdr:col>
      <xdr:colOff>769620</xdr:colOff>
      <xdr:row>3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80A02A4-00C9-450A-8B51-D86F4EB02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" y="299085"/>
          <a:ext cx="0" cy="634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uro-mop.pl/pl/p/Wozek-do-mycia-podlog-Numatic-MMT1616-szary/23114709" TargetMode="External"/><Relationship Id="rId2" Type="http://schemas.openxmlformats.org/officeDocument/2006/relationships/hyperlink" Target="https://otomyjka.pl/do-schodow-i-parapetow/641-szorowarka-do-czyszczenia-schodow-bd-175-c-kaercher-4039784470026.html" TargetMode="External"/><Relationship Id="rId1" Type="http://schemas.openxmlformats.org/officeDocument/2006/relationships/hyperlink" Target="https://otomyjka.pl/z-fotelem-dla-operatora/645-szorowarka-b-90-r-classic-bp-kaercher-4039784497849.html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allegro.pl/oferta/karcher-wvp-10-myjka-do-szyb-profi-przedluzka-xl-7511893186?utm_source=google&amp;utm_medium=cpc&amp;utm_campaign=_DIO_pla_dom_narzedzia&amp;ev_adgr=Urz%C4%85dzenia+czyszcz%C4%85ce+-+Myjki+do+okien&amp;gclid=EAIaIQobChMIoOKxrOTm5AIVhdCyCh0yQwtsEAkYDSABEgIkP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view="pageBreakPreview" topLeftCell="A28" zoomScaleNormal="80" zoomScaleSheetLayoutView="100" workbookViewId="0">
      <selection activeCell="F5" sqref="F5"/>
    </sheetView>
  </sheetViews>
  <sheetFormatPr defaultRowHeight="15.6" x14ac:dyDescent="0.3"/>
  <cols>
    <col min="1" max="1" width="8.88671875" style="14"/>
    <col min="2" max="2" width="42.44140625" style="15" customWidth="1"/>
    <col min="3" max="3" width="31.77734375" style="15" customWidth="1"/>
    <col min="4" max="4" width="12" style="15" customWidth="1"/>
    <col min="5" max="5" width="13.21875" style="15" customWidth="1"/>
    <col min="6" max="6" width="13.77734375" style="16" customWidth="1"/>
    <col min="7" max="7" width="16.6640625" style="16" customWidth="1"/>
    <col min="8" max="8" width="11.109375" style="16" customWidth="1"/>
    <col min="9" max="9" width="15.77734375" style="18" customWidth="1"/>
    <col min="10" max="10" width="16.6640625" style="18" customWidth="1"/>
    <col min="11" max="11" width="14.5546875" style="17" customWidth="1"/>
    <col min="12" max="16366" width="8.88671875" style="14"/>
    <col min="16367" max="16367" width="9.109375" style="14" bestFit="1" customWidth="1"/>
    <col min="16368" max="16384" width="8.88671875" style="14"/>
  </cols>
  <sheetData>
    <row r="1" spans="1:11" x14ac:dyDescent="0.3">
      <c r="H1" s="17"/>
      <c r="J1" s="19" t="s">
        <v>51</v>
      </c>
      <c r="K1" s="19"/>
    </row>
    <row r="2" spans="1:11" ht="20.399999999999999" customHeight="1" x14ac:dyDescent="0.3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20"/>
    </row>
    <row r="3" spans="1:11" ht="26.4" customHeight="1" x14ac:dyDescent="0.3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21"/>
    </row>
    <row r="4" spans="1:11" ht="42" customHeight="1" x14ac:dyDescent="0.3">
      <c r="A4" s="22" t="s">
        <v>18</v>
      </c>
      <c r="B4" s="23" t="s">
        <v>27</v>
      </c>
      <c r="C4" s="23" t="s">
        <v>52</v>
      </c>
      <c r="D4" s="23" t="s">
        <v>0</v>
      </c>
      <c r="E4" s="23" t="s">
        <v>24</v>
      </c>
      <c r="F4" s="24" t="s">
        <v>26</v>
      </c>
      <c r="G4" s="24" t="s">
        <v>50</v>
      </c>
      <c r="H4" s="24" t="s">
        <v>19</v>
      </c>
      <c r="I4" s="25" t="s">
        <v>20</v>
      </c>
      <c r="J4" s="24" t="s">
        <v>21</v>
      </c>
      <c r="K4" s="26"/>
    </row>
    <row r="5" spans="1:11" ht="13.95" customHeight="1" x14ac:dyDescent="0.3">
      <c r="A5" s="22">
        <v>1</v>
      </c>
      <c r="B5" s="23">
        <v>2</v>
      </c>
      <c r="C5" s="22">
        <v>3</v>
      </c>
      <c r="D5" s="23">
        <v>4</v>
      </c>
      <c r="E5" s="22">
        <v>5</v>
      </c>
      <c r="F5" s="23">
        <v>6</v>
      </c>
      <c r="G5" s="22">
        <v>7</v>
      </c>
      <c r="H5" s="23">
        <v>8</v>
      </c>
      <c r="I5" s="22">
        <v>9</v>
      </c>
      <c r="J5" s="23">
        <v>10</v>
      </c>
      <c r="K5" s="27"/>
    </row>
    <row r="6" spans="1:11" ht="33.6" customHeight="1" x14ac:dyDescent="0.3">
      <c r="A6" s="28">
        <v>1</v>
      </c>
      <c r="B6" s="29" t="s">
        <v>29</v>
      </c>
      <c r="C6" s="47" t="s">
        <v>56</v>
      </c>
      <c r="D6" s="30">
        <v>1</v>
      </c>
      <c r="E6" s="30" t="s">
        <v>30</v>
      </c>
      <c r="F6" s="31"/>
      <c r="G6" s="32"/>
      <c r="H6" s="33"/>
      <c r="I6" s="34"/>
      <c r="J6" s="34"/>
      <c r="K6" s="35"/>
    </row>
    <row r="7" spans="1:11" ht="33.6" customHeight="1" x14ac:dyDescent="0.3">
      <c r="A7" s="28">
        <v>2</v>
      </c>
      <c r="B7" s="29" t="s">
        <v>54</v>
      </c>
      <c r="C7" s="47" t="s">
        <v>55</v>
      </c>
      <c r="D7" s="30">
        <v>1</v>
      </c>
      <c r="E7" s="30" t="s">
        <v>30</v>
      </c>
      <c r="F7" s="31"/>
      <c r="G7" s="32"/>
      <c r="H7" s="33"/>
      <c r="I7" s="34"/>
      <c r="J7" s="34"/>
      <c r="K7" s="35"/>
    </row>
    <row r="8" spans="1:11" ht="24.6" customHeight="1" x14ac:dyDescent="0.3">
      <c r="A8" s="28">
        <v>3</v>
      </c>
      <c r="B8" s="36" t="s">
        <v>57</v>
      </c>
      <c r="C8" s="48" t="s">
        <v>60</v>
      </c>
      <c r="D8" s="30">
        <v>1</v>
      </c>
      <c r="E8" s="30" t="s">
        <v>30</v>
      </c>
      <c r="F8" s="31"/>
      <c r="G8" s="32"/>
      <c r="H8" s="33"/>
      <c r="I8" s="34"/>
      <c r="J8" s="34"/>
      <c r="K8" s="35"/>
    </row>
    <row r="9" spans="1:11" ht="24.6" customHeight="1" x14ac:dyDescent="0.3">
      <c r="A9" s="28">
        <v>4</v>
      </c>
      <c r="B9" s="36" t="s">
        <v>58</v>
      </c>
      <c r="C9" s="48" t="s">
        <v>59</v>
      </c>
      <c r="D9" s="30">
        <v>1</v>
      </c>
      <c r="E9" s="30" t="s">
        <v>30</v>
      </c>
      <c r="F9" s="31"/>
      <c r="G9" s="32"/>
      <c r="H9" s="33"/>
      <c r="I9" s="34"/>
      <c r="J9" s="34"/>
      <c r="K9" s="35"/>
    </row>
    <row r="10" spans="1:11" ht="24.6" customHeight="1" x14ac:dyDescent="0.3">
      <c r="A10" s="28">
        <v>5</v>
      </c>
      <c r="B10" s="29" t="s">
        <v>31</v>
      </c>
      <c r="C10" s="46" t="s">
        <v>65</v>
      </c>
      <c r="D10" s="30">
        <v>1</v>
      </c>
      <c r="E10" s="30" t="s">
        <v>30</v>
      </c>
      <c r="F10" s="31"/>
      <c r="G10" s="32"/>
      <c r="H10" s="33"/>
      <c r="I10" s="34"/>
      <c r="J10" s="34"/>
      <c r="K10" s="35"/>
    </row>
    <row r="11" spans="1:11" ht="24.6" customHeight="1" x14ac:dyDescent="0.3">
      <c r="A11" s="28">
        <v>6</v>
      </c>
      <c r="B11" s="29" t="s">
        <v>61</v>
      </c>
      <c r="C11" s="46" t="s">
        <v>62</v>
      </c>
      <c r="D11" s="30">
        <v>1</v>
      </c>
      <c r="E11" s="30" t="s">
        <v>30</v>
      </c>
      <c r="F11" s="31"/>
      <c r="G11" s="32"/>
      <c r="H11" s="33"/>
      <c r="I11" s="34"/>
      <c r="J11" s="34"/>
      <c r="K11" s="35"/>
    </row>
    <row r="12" spans="1:11" ht="31.2" customHeight="1" x14ac:dyDescent="0.3">
      <c r="A12" s="28">
        <v>7</v>
      </c>
      <c r="B12" s="29" t="s">
        <v>61</v>
      </c>
      <c r="C12" s="46" t="s">
        <v>66</v>
      </c>
      <c r="D12" s="30">
        <v>1</v>
      </c>
      <c r="E12" s="30" t="s">
        <v>30</v>
      </c>
      <c r="F12" s="31"/>
      <c r="G12" s="32"/>
      <c r="H12" s="33"/>
      <c r="I12" s="34"/>
      <c r="J12" s="34"/>
      <c r="K12" s="35"/>
    </row>
    <row r="13" spans="1:11" ht="24.6" customHeight="1" x14ac:dyDescent="0.3">
      <c r="A13" s="28">
        <v>8</v>
      </c>
      <c r="B13" s="29" t="s">
        <v>63</v>
      </c>
      <c r="C13" s="46" t="s">
        <v>64</v>
      </c>
      <c r="D13" s="30">
        <v>1</v>
      </c>
      <c r="E13" s="30" t="s">
        <v>30</v>
      </c>
      <c r="F13" s="31"/>
      <c r="G13" s="32"/>
      <c r="H13" s="33"/>
      <c r="I13" s="34"/>
      <c r="J13" s="34"/>
      <c r="K13" s="35"/>
    </row>
    <row r="14" spans="1:11" ht="24.6" customHeight="1" x14ac:dyDescent="0.3">
      <c r="A14" s="28">
        <v>9</v>
      </c>
      <c r="B14" s="29" t="s">
        <v>32</v>
      </c>
      <c r="C14" s="46" t="s">
        <v>67</v>
      </c>
      <c r="D14" s="30">
        <v>1</v>
      </c>
      <c r="E14" s="30" t="s">
        <v>30</v>
      </c>
      <c r="F14" s="31"/>
      <c r="G14" s="32"/>
      <c r="H14" s="33"/>
      <c r="I14" s="34"/>
      <c r="J14" s="34"/>
      <c r="K14" s="35"/>
    </row>
    <row r="15" spans="1:11" ht="24.6" customHeight="1" x14ac:dyDescent="0.3">
      <c r="A15" s="28">
        <v>10</v>
      </c>
      <c r="B15" s="29" t="s">
        <v>33</v>
      </c>
      <c r="C15" s="46" t="s">
        <v>68</v>
      </c>
      <c r="D15" s="30">
        <v>1</v>
      </c>
      <c r="E15" s="30" t="s">
        <v>30</v>
      </c>
      <c r="F15" s="31"/>
      <c r="G15" s="32"/>
      <c r="H15" s="33"/>
      <c r="I15" s="34"/>
      <c r="J15" s="34"/>
      <c r="K15" s="35"/>
    </row>
    <row r="16" spans="1:11" ht="24.6" customHeight="1" x14ac:dyDescent="0.3">
      <c r="A16" s="28">
        <v>11</v>
      </c>
      <c r="B16" s="29" t="s">
        <v>77</v>
      </c>
      <c r="C16" s="46" t="s">
        <v>76</v>
      </c>
      <c r="D16" s="30">
        <v>1</v>
      </c>
      <c r="E16" s="30" t="s">
        <v>30</v>
      </c>
      <c r="F16" s="31"/>
      <c r="G16" s="32"/>
      <c r="H16" s="33"/>
      <c r="I16" s="34"/>
      <c r="J16" s="34"/>
      <c r="K16" s="35"/>
    </row>
    <row r="17" spans="1:11" ht="24.6" customHeight="1" x14ac:dyDescent="0.3">
      <c r="A17" s="28">
        <v>12</v>
      </c>
      <c r="B17" s="29" t="s">
        <v>34</v>
      </c>
      <c r="C17" s="46" t="s">
        <v>35</v>
      </c>
      <c r="D17" s="30">
        <v>1</v>
      </c>
      <c r="E17" s="30" t="s">
        <v>30</v>
      </c>
      <c r="F17" s="31"/>
      <c r="G17" s="32"/>
      <c r="H17" s="33"/>
      <c r="I17" s="34"/>
      <c r="J17" s="34"/>
      <c r="K17" s="35"/>
    </row>
    <row r="18" spans="1:11" ht="24.6" customHeight="1" x14ac:dyDescent="0.3">
      <c r="A18" s="28">
        <v>13</v>
      </c>
      <c r="B18" s="29" t="s">
        <v>36</v>
      </c>
      <c r="C18" s="46" t="s">
        <v>69</v>
      </c>
      <c r="D18" s="30">
        <v>1</v>
      </c>
      <c r="E18" s="30" t="s">
        <v>30</v>
      </c>
      <c r="F18" s="31"/>
      <c r="G18" s="32"/>
      <c r="H18" s="33"/>
      <c r="I18" s="34"/>
      <c r="J18" s="34"/>
      <c r="K18" s="35"/>
    </row>
    <row r="19" spans="1:11" ht="24.6" customHeight="1" x14ac:dyDescent="0.3">
      <c r="A19" s="28">
        <v>14</v>
      </c>
      <c r="B19" s="29" t="s">
        <v>37</v>
      </c>
      <c r="C19" s="46" t="s">
        <v>38</v>
      </c>
      <c r="D19" s="30">
        <v>1</v>
      </c>
      <c r="E19" s="30" t="s">
        <v>30</v>
      </c>
      <c r="F19" s="31"/>
      <c r="G19" s="32"/>
      <c r="H19" s="33"/>
      <c r="I19" s="34"/>
      <c r="J19" s="34"/>
      <c r="K19" s="35"/>
    </row>
    <row r="20" spans="1:11" ht="24.6" customHeight="1" x14ac:dyDescent="0.3">
      <c r="A20" s="28">
        <v>15</v>
      </c>
      <c r="B20" s="29" t="s">
        <v>40</v>
      </c>
      <c r="C20" s="46" t="s">
        <v>41</v>
      </c>
      <c r="D20" s="30">
        <v>1</v>
      </c>
      <c r="E20" s="30" t="s">
        <v>30</v>
      </c>
      <c r="F20" s="31"/>
      <c r="G20" s="32"/>
      <c r="H20" s="51"/>
      <c r="I20" s="34"/>
      <c r="J20" s="34"/>
      <c r="K20" s="35"/>
    </row>
    <row r="21" spans="1:11" ht="24.6" customHeight="1" x14ac:dyDescent="0.3">
      <c r="A21" s="14">
        <v>16</v>
      </c>
      <c r="B21" s="29" t="s">
        <v>42</v>
      </c>
      <c r="C21" s="46" t="s">
        <v>43</v>
      </c>
      <c r="D21" s="30">
        <v>1</v>
      </c>
      <c r="E21" s="30" t="s">
        <v>30</v>
      </c>
      <c r="F21" s="31"/>
      <c r="G21" s="32"/>
      <c r="H21" s="51"/>
      <c r="I21" s="34"/>
      <c r="J21" s="34"/>
      <c r="K21" s="35"/>
    </row>
    <row r="22" spans="1:11" ht="30.6" customHeight="1" x14ac:dyDescent="0.3">
      <c r="A22" s="59" t="s">
        <v>39</v>
      </c>
      <c r="B22" s="59"/>
      <c r="C22" s="59"/>
      <c r="D22" s="59"/>
      <c r="E22" s="59"/>
      <c r="F22" s="59"/>
      <c r="G22" s="32">
        <f>SUM(G6:G21)</f>
        <v>0</v>
      </c>
      <c r="H22" s="49" t="s">
        <v>23</v>
      </c>
      <c r="I22" s="32">
        <f>SUM(I6:I21)</f>
        <v>0</v>
      </c>
      <c r="J22" s="32">
        <f>SUM(J6:J21)</f>
        <v>0</v>
      </c>
      <c r="K22" s="38"/>
    </row>
    <row r="23" spans="1:11" ht="26.4" customHeight="1" x14ac:dyDescent="0.3">
      <c r="A23" s="59" t="s">
        <v>74</v>
      </c>
      <c r="B23" s="59"/>
      <c r="C23" s="59"/>
      <c r="D23" s="59"/>
      <c r="E23" s="59"/>
      <c r="F23" s="59"/>
      <c r="G23" s="32">
        <f>G22*12</f>
        <v>0</v>
      </c>
      <c r="H23" s="37" t="s">
        <v>23</v>
      </c>
      <c r="I23" s="32">
        <f t="shared" ref="I23:J23" si="0">I22*12</f>
        <v>0</v>
      </c>
      <c r="J23" s="32">
        <f t="shared" si="0"/>
        <v>0</v>
      </c>
      <c r="K23" s="38"/>
    </row>
    <row r="24" spans="1:11" ht="23.4" customHeight="1" x14ac:dyDescent="0.3">
      <c r="A24" s="39"/>
      <c r="B24" s="39"/>
      <c r="C24" s="39"/>
      <c r="D24" s="39"/>
      <c r="E24" s="39"/>
      <c r="F24" s="39"/>
      <c r="G24" s="38"/>
      <c r="H24" s="50"/>
      <c r="I24" s="38"/>
      <c r="J24" s="38"/>
      <c r="K24" s="38"/>
    </row>
    <row r="25" spans="1:11" ht="22.2" customHeight="1" x14ac:dyDescent="0.3">
      <c r="A25" s="62" t="s">
        <v>44</v>
      </c>
      <c r="B25" s="63"/>
      <c r="C25" s="63"/>
      <c r="D25" s="63"/>
      <c r="E25" s="63"/>
      <c r="F25" s="63"/>
      <c r="G25" s="63"/>
      <c r="H25" s="63"/>
      <c r="I25" s="63"/>
      <c r="J25" s="63"/>
      <c r="K25" s="40"/>
    </row>
    <row r="26" spans="1:11" ht="22.2" customHeight="1" x14ac:dyDescent="0.3">
      <c r="A26" s="59" t="s">
        <v>75</v>
      </c>
      <c r="B26" s="59"/>
      <c r="C26" s="59"/>
      <c r="D26" s="59"/>
      <c r="E26" s="59"/>
      <c r="F26" s="59"/>
      <c r="G26" s="32">
        <f>G25*12</f>
        <v>0</v>
      </c>
      <c r="H26" s="37" t="s">
        <v>23</v>
      </c>
      <c r="I26" s="32">
        <f t="shared" ref="I26" si="1">I25*12</f>
        <v>0</v>
      </c>
      <c r="J26" s="32">
        <f t="shared" ref="J26" si="2">J25*12</f>
        <v>0</v>
      </c>
      <c r="K26" s="40"/>
    </row>
    <row r="27" spans="1:11" ht="22.2" customHeight="1" x14ac:dyDescent="0.3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40"/>
    </row>
    <row r="28" spans="1:11" ht="22.2" customHeight="1" x14ac:dyDescent="0.3">
      <c r="A28" s="60" t="s">
        <v>45</v>
      </c>
      <c r="B28" s="61"/>
      <c r="C28" s="61"/>
      <c r="D28" s="61"/>
      <c r="E28" s="61"/>
      <c r="F28" s="61"/>
      <c r="G28" s="61"/>
      <c r="H28" s="61"/>
      <c r="I28" s="61"/>
      <c r="J28" s="61"/>
      <c r="K28" s="40"/>
    </row>
    <row r="29" spans="1:11" ht="33" customHeight="1" x14ac:dyDescent="0.3">
      <c r="A29" s="22" t="s">
        <v>18</v>
      </c>
      <c r="B29" s="23" t="s">
        <v>27</v>
      </c>
      <c r="C29" s="23" t="s">
        <v>52</v>
      </c>
      <c r="D29" s="23" t="s">
        <v>0</v>
      </c>
      <c r="E29" s="23" t="s">
        <v>24</v>
      </c>
      <c r="F29" s="24" t="s">
        <v>26</v>
      </c>
      <c r="G29" s="24" t="s">
        <v>73</v>
      </c>
      <c r="H29" s="24" t="s">
        <v>19</v>
      </c>
      <c r="I29" s="25" t="s">
        <v>20</v>
      </c>
      <c r="J29" s="24" t="s">
        <v>21</v>
      </c>
      <c r="K29" s="26"/>
    </row>
    <row r="30" spans="1:11" ht="20.399999999999999" customHeight="1" x14ac:dyDescent="0.3">
      <c r="A30" s="22">
        <v>1</v>
      </c>
      <c r="B30" s="23">
        <v>2</v>
      </c>
      <c r="C30" s="22">
        <v>3</v>
      </c>
      <c r="D30" s="23">
        <v>4</v>
      </c>
      <c r="E30" s="22">
        <v>5</v>
      </c>
      <c r="F30" s="23">
        <v>6</v>
      </c>
      <c r="G30" s="22">
        <v>7</v>
      </c>
      <c r="H30" s="23">
        <v>8</v>
      </c>
      <c r="I30" s="22">
        <v>9</v>
      </c>
      <c r="J30" s="23">
        <v>10</v>
      </c>
      <c r="K30" s="27"/>
    </row>
    <row r="31" spans="1:11" ht="55.8" customHeight="1" x14ac:dyDescent="0.3">
      <c r="A31" s="13">
        <v>1</v>
      </c>
      <c r="B31" s="71" t="s">
        <v>71</v>
      </c>
      <c r="C31" s="30" t="s">
        <v>70</v>
      </c>
      <c r="D31" s="30">
        <f>3*5188.55</f>
        <v>15565.650000000001</v>
      </c>
      <c r="E31" s="30" t="s">
        <v>48</v>
      </c>
      <c r="F31" s="32"/>
      <c r="G31" s="32"/>
      <c r="H31" s="33"/>
      <c r="I31" s="34"/>
      <c r="J31" s="34"/>
      <c r="K31" s="35"/>
    </row>
    <row r="32" spans="1:11" ht="49.8" customHeight="1" x14ac:dyDescent="0.3">
      <c r="A32" s="13">
        <v>2</v>
      </c>
      <c r="B32" s="72" t="s">
        <v>72</v>
      </c>
      <c r="C32" s="30" t="s">
        <v>53</v>
      </c>
      <c r="D32" s="30">
        <v>1037.6400000000001</v>
      </c>
      <c r="E32" s="30" t="s">
        <v>48</v>
      </c>
      <c r="F32" s="32"/>
      <c r="G32" s="32"/>
      <c r="H32" s="33"/>
      <c r="I32" s="34"/>
      <c r="J32" s="34"/>
      <c r="K32" s="35"/>
    </row>
    <row r="33" spans="1:12" ht="31.2" customHeight="1" x14ac:dyDescent="0.3">
      <c r="A33" s="13">
        <v>3</v>
      </c>
      <c r="B33" s="53" t="s">
        <v>46</v>
      </c>
      <c r="C33" s="30" t="s">
        <v>23</v>
      </c>
      <c r="D33" s="30">
        <v>80</v>
      </c>
      <c r="E33" s="30" t="s">
        <v>49</v>
      </c>
      <c r="F33" s="32"/>
      <c r="G33" s="32"/>
      <c r="H33" s="33"/>
      <c r="I33" s="34"/>
      <c r="J33" s="34"/>
      <c r="K33" s="35"/>
    </row>
    <row r="34" spans="1:12" ht="26.4" customHeight="1" x14ac:dyDescent="0.3">
      <c r="A34" s="13">
        <v>4</v>
      </c>
      <c r="B34" s="52" t="s">
        <v>47</v>
      </c>
      <c r="C34" s="30" t="s">
        <v>23</v>
      </c>
      <c r="D34" s="30">
        <v>80</v>
      </c>
      <c r="E34" s="30" t="s">
        <v>49</v>
      </c>
      <c r="F34" s="32"/>
      <c r="G34" s="32"/>
      <c r="H34" s="33"/>
      <c r="I34" s="34"/>
      <c r="J34" s="34"/>
      <c r="K34" s="35"/>
    </row>
    <row r="35" spans="1:12" ht="26.4" customHeight="1" x14ac:dyDescent="0.3">
      <c r="A35" s="54" t="s">
        <v>22</v>
      </c>
      <c r="B35" s="55"/>
      <c r="C35" s="55"/>
      <c r="D35" s="55"/>
      <c r="E35" s="55"/>
      <c r="F35" s="56"/>
      <c r="G35" s="32">
        <f>SUM(G31:G34)</f>
        <v>0</v>
      </c>
      <c r="H35" s="32">
        <f>SUM(H31:H34)</f>
        <v>0</v>
      </c>
      <c r="I35" s="32" t="s">
        <v>23</v>
      </c>
      <c r="J35" s="32">
        <f>SUM(J31:J34)</f>
        <v>0</v>
      </c>
      <c r="K35" s="35"/>
    </row>
    <row r="36" spans="1:12" ht="23.4" customHeight="1" x14ac:dyDescent="0.3">
      <c r="A36" s="41"/>
      <c r="B36" s="42"/>
      <c r="C36" s="42"/>
      <c r="D36" s="42"/>
      <c r="E36" s="42"/>
      <c r="F36" s="42"/>
      <c r="G36" s="43"/>
      <c r="H36" s="44"/>
      <c r="I36" s="45"/>
      <c r="J36" s="45"/>
      <c r="K36" s="35"/>
    </row>
    <row r="37" spans="1:12" x14ac:dyDescent="0.3">
      <c r="I37" s="16"/>
      <c r="J37" s="16"/>
      <c r="K37" s="16"/>
      <c r="L37" s="16"/>
    </row>
  </sheetData>
  <mergeCells count="8">
    <mergeCell ref="A35:F35"/>
    <mergeCell ref="A2:J2"/>
    <mergeCell ref="A3:J3"/>
    <mergeCell ref="A22:F22"/>
    <mergeCell ref="A28:J28"/>
    <mergeCell ref="A25:J25"/>
    <mergeCell ref="A23:F23"/>
    <mergeCell ref="A26:F26"/>
  </mergeCells>
  <phoneticPr fontId="5" type="noConversion"/>
  <pageMargins left="0.7" right="0.7" top="0.75" bottom="0.75" header="0.3" footer="0.3"/>
  <pageSetup paperSize="9" scale="70" fitToHeight="0" orientation="landscape" r:id="rId1"/>
  <rowBreaks count="1" manualBreakCount="1">
    <brk id="2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workbookViewId="0"/>
  </sheetViews>
  <sheetFormatPr defaultRowHeight="14.4" x14ac:dyDescent="0.3"/>
  <cols>
    <col min="1" max="1" width="4.109375" bestFit="1" customWidth="1"/>
    <col min="2" max="2" width="25.88671875" bestFit="1" customWidth="1"/>
    <col min="3" max="3" width="66.33203125" customWidth="1"/>
    <col min="4" max="4" width="29.5546875" customWidth="1"/>
    <col min="5" max="5" width="22.44140625" customWidth="1"/>
  </cols>
  <sheetData>
    <row r="1" spans="1:7" ht="15" thickBot="1" x14ac:dyDescent="0.35"/>
    <row r="2" spans="1:7" ht="29.25" customHeight="1" thickBot="1" x14ac:dyDescent="0.35">
      <c r="A2" s="64"/>
      <c r="B2" s="65"/>
      <c r="C2" s="66" t="s">
        <v>1</v>
      </c>
      <c r="D2" s="66"/>
      <c r="E2" s="67"/>
    </row>
    <row r="3" spans="1:7" ht="24" thickBot="1" x14ac:dyDescent="0.5">
      <c r="A3" s="68" t="s">
        <v>8</v>
      </c>
      <c r="B3" s="69"/>
      <c r="C3" s="69"/>
      <c r="D3" s="69"/>
      <c r="E3" s="70"/>
    </row>
    <row r="4" spans="1:7" ht="21" x14ac:dyDescent="0.3">
      <c r="C4" s="3"/>
    </row>
    <row r="5" spans="1:7" x14ac:dyDescent="0.3">
      <c r="A5" s="5" t="s">
        <v>2</v>
      </c>
      <c r="B5" s="5" t="s">
        <v>3</v>
      </c>
      <c r="C5" s="4" t="s">
        <v>4</v>
      </c>
      <c r="D5" s="4" t="s">
        <v>5</v>
      </c>
      <c r="E5" s="4" t="s">
        <v>0</v>
      </c>
      <c r="F5" s="6" t="s">
        <v>6</v>
      </c>
      <c r="G5" s="2" t="s">
        <v>7</v>
      </c>
    </row>
    <row r="6" spans="1:7" ht="29.25" customHeight="1" x14ac:dyDescent="0.3">
      <c r="A6" s="7">
        <v>1</v>
      </c>
      <c r="B6" s="9" t="s">
        <v>9</v>
      </c>
      <c r="C6" s="8" t="s">
        <v>10</v>
      </c>
      <c r="D6" s="7" t="s">
        <v>11</v>
      </c>
      <c r="E6" s="7">
        <v>1</v>
      </c>
      <c r="F6" s="12">
        <v>34194</v>
      </c>
      <c r="G6" s="2"/>
    </row>
    <row r="7" spans="1:7" ht="28.8" x14ac:dyDescent="0.3">
      <c r="A7" s="7">
        <v>2</v>
      </c>
      <c r="B7" s="9" t="s">
        <v>12</v>
      </c>
      <c r="C7" s="8" t="s">
        <v>13</v>
      </c>
      <c r="D7" s="7" t="s">
        <v>11</v>
      </c>
      <c r="E7" s="7">
        <v>1</v>
      </c>
      <c r="F7" s="10">
        <v>4382.49</v>
      </c>
      <c r="G7" s="2"/>
    </row>
    <row r="8" spans="1:7" ht="28.8" x14ac:dyDescent="0.3">
      <c r="A8">
        <v>3</v>
      </c>
      <c r="B8" t="s">
        <v>14</v>
      </c>
      <c r="C8" s="11" t="s">
        <v>15</v>
      </c>
      <c r="D8" s="7" t="s">
        <v>11</v>
      </c>
      <c r="E8">
        <v>2</v>
      </c>
      <c r="F8">
        <v>858</v>
      </c>
    </row>
    <row r="9" spans="1:7" ht="72" x14ac:dyDescent="0.3">
      <c r="A9">
        <v>4</v>
      </c>
      <c r="B9" t="s">
        <v>16</v>
      </c>
      <c r="C9" s="11" t="s">
        <v>17</v>
      </c>
      <c r="D9" s="7" t="s">
        <v>11</v>
      </c>
      <c r="E9">
        <v>1</v>
      </c>
      <c r="F9">
        <v>709</v>
      </c>
    </row>
    <row r="10" spans="1:7" x14ac:dyDescent="0.3">
      <c r="C10" s="1"/>
    </row>
    <row r="11" spans="1:7" x14ac:dyDescent="0.3">
      <c r="C11" s="1"/>
    </row>
    <row r="12" spans="1:7" x14ac:dyDescent="0.3">
      <c r="C12" s="1"/>
    </row>
    <row r="13" spans="1:7" x14ac:dyDescent="0.3">
      <c r="C13" s="1"/>
    </row>
    <row r="14" spans="1:7" x14ac:dyDescent="0.3">
      <c r="C14" s="1"/>
    </row>
    <row r="15" spans="1:7" x14ac:dyDescent="0.3">
      <c r="C15" s="1"/>
    </row>
    <row r="16" spans="1:7" x14ac:dyDescent="0.3">
      <c r="C16" s="1"/>
    </row>
  </sheetData>
  <mergeCells count="3">
    <mergeCell ref="A2:B2"/>
    <mergeCell ref="C2:E2"/>
    <mergeCell ref="A3:E3"/>
  </mergeCells>
  <hyperlinks>
    <hyperlink ref="C6" r:id="rId1" xr:uid="{00000000-0004-0000-0100-000000000000}"/>
    <hyperlink ref="C7" r:id="rId2" xr:uid="{00000000-0004-0000-0100-000001000000}"/>
    <hyperlink ref="C8" r:id="rId3" xr:uid="{00000000-0004-0000-0100-000002000000}"/>
    <hyperlink ref="C9" r:id="rId4" display="https://allegro.pl/oferta/karcher-wvp-10-myjka-do-szyb-profi-przedluzka-xl-7511893186?utm_source=google&amp;utm_medium=cpc&amp;utm_campaign=_DIO_pla_dom_narzedzia&amp;ev_adgr=Urz%C4%85dzenia+czyszcz%C4%85ce+-+Myjki+do+okien&amp;gclid=EAIaIQobChMIoOKxrOTm5AIVhdCyCh0yQwtsEAkYDSABEgIkPvD_BwE" xr:uid="{00000000-0004-0000-0100-000003000000}"/>
  </hyperlinks>
  <pageMargins left="0.7" right="0.7" top="0.75" bottom="0.75" header="0.3" footer="0.3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973F3CB57EB94293FD4185C99672F7" ma:contentTypeVersion="8" ma:contentTypeDescription="Utwórz nowy dokument." ma:contentTypeScope="" ma:versionID="a58822def1a47fce023fb062b273877e">
  <xsd:schema xmlns:xsd="http://www.w3.org/2001/XMLSchema" xmlns:xs="http://www.w3.org/2001/XMLSchema" xmlns:p="http://schemas.microsoft.com/office/2006/metadata/properties" xmlns:ns2="acce807d-2dcd-48cb-a1e0-734be01d38a1" xmlns:ns3="941fb6c5-5a52-460a-aa1e-33d2fbb87cf2" targetNamespace="http://schemas.microsoft.com/office/2006/metadata/properties" ma:root="true" ma:fieldsID="b0c92cce25c23f0c02338717cd79c069" ns2:_="" ns3:_="">
    <xsd:import namespace="acce807d-2dcd-48cb-a1e0-734be01d38a1"/>
    <xsd:import namespace="941fb6c5-5a52-460a-aa1e-33d2fbb87c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e807d-2dcd-48cb-a1e0-734be01d38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fb6c5-5a52-460a-aa1e-33d2fbb87cf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9F053C-750E-4576-A6D6-6569B22EA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ce807d-2dcd-48cb-a1e0-734be01d38a1"/>
    <ds:schemaRef ds:uri="941fb6c5-5a52-460a-aa1e-33d2fbb87c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F2D0A0-8F6B-4C1D-9BFC-8BD676433E5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941fb6c5-5a52-460a-aa1e-33d2fbb87cf2"/>
    <ds:schemaRef ds:uri="http://purl.org/dc/elements/1.1/"/>
    <ds:schemaRef ds:uri="http://schemas.microsoft.com/office/2006/metadata/properties"/>
    <ds:schemaRef ds:uri="http://purl.org/dc/terms/"/>
    <ds:schemaRef ds:uri="acce807d-2dcd-48cb-a1e0-734be01d38a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54F1136-3803-4452-8D1B-B87BF45C6F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a-c</vt:lpstr>
      <vt:lpstr>Utrzymanie czysztości</vt:lpstr>
      <vt:lpstr>'formularz a-c'!Obszar_wydruku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Kowalczyk</dc:creator>
  <cp:lastModifiedBy>Eliza Gajowczyk</cp:lastModifiedBy>
  <cp:revision/>
  <cp:lastPrinted>2020-07-22T14:39:46Z</cp:lastPrinted>
  <dcterms:created xsi:type="dcterms:W3CDTF">2019-07-28T19:38:53Z</dcterms:created>
  <dcterms:modified xsi:type="dcterms:W3CDTF">2020-12-28T14:57:19Z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0x010100E7973F3CB57EB94293FD4185C99672F7</vt:lpwstr>
  </property>
</Properties>
</file>