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.102\8\MINISTERSTWO ROLNICTWA I ROZWOJU WSI\ZAPYTANIE 2025 mienie +komunikacja\Zapytania\Kamień Mały\"/>
    </mc:Choice>
  </mc:AlternateContent>
  <xr:revisionPtr revIDLastSave="0" documentId="13_ncr:1_{36542839-3900-460D-B53B-A97F6C547369}" xr6:coauthVersionLast="47" xr6:coauthVersionMax="47" xr10:uidLastSave="{00000000-0000-0000-0000-000000000000}"/>
  <bookViews>
    <workbookView xWindow="-120" yWindow="-120" windowWidth="29040" windowHeight="15840" tabRatio="700" activeTab="4" xr2:uid="{00000000-000D-0000-FFFF-FFFF00000000}"/>
  </bookViews>
  <sheets>
    <sheet name="budynki" sheetId="1" r:id="rId1"/>
    <sheet name="środki trwałe" sheetId="7" r:id="rId2"/>
    <sheet name="elektronika" sheetId="2" r:id="rId3"/>
    <sheet name="pojazdy" sheetId="8" r:id="rId4"/>
    <sheet name="szkody" sheetId="9" r:id="rId5"/>
  </sheets>
  <definedNames>
    <definedName name="_xlnm.Print_Area" localSheetId="0">budynki!$A$1:$P$17</definedName>
    <definedName name="_xlnm.Print_Area" localSheetId="2">elektronika!$A$1:$F$8</definedName>
    <definedName name="_xlnm.Print_Area" localSheetId="1">'środki trwałe'!$A$1:$D$4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9" l="1"/>
  <c r="C8" i="9"/>
  <c r="C17" i="1"/>
  <c r="C8" i="2" l="1"/>
  <c r="F8" i="2"/>
</calcChain>
</file>

<file path=xl/sharedStrings.xml><?xml version="1.0" encoding="utf-8"?>
<sst xmlns="http://schemas.openxmlformats.org/spreadsheetml/2006/main" count="203" uniqueCount="129">
  <si>
    <t>lp.</t>
  </si>
  <si>
    <t>rok budowy</t>
  </si>
  <si>
    <t>Lp.</t>
  </si>
  <si>
    <t>lokalizacja (adres)</t>
  </si>
  <si>
    <t>Łącznie</t>
  </si>
  <si>
    <t xml:space="preserve">wartość początkowa (księgowa brutto)             </t>
  </si>
  <si>
    <t>nazwa budynku / budowli</t>
  </si>
  <si>
    <t>zbiory biblioteczne</t>
  </si>
  <si>
    <t>powierzchnia</t>
  </si>
  <si>
    <t>aktualne przeglądy</t>
  </si>
  <si>
    <t>murowane</t>
  </si>
  <si>
    <t>drewniane</t>
  </si>
  <si>
    <t>płyty warstwowe (jeśli tak to czym są wypełnione)</t>
  </si>
  <si>
    <t>inne</t>
  </si>
  <si>
    <t>rodzaj pokrycia dachowego</t>
  </si>
  <si>
    <t>materiały konstrukcyjne</t>
  </si>
  <si>
    <t>tak</t>
  </si>
  <si>
    <t>nie</t>
  </si>
  <si>
    <t>papa</t>
  </si>
  <si>
    <t xml:space="preserve">wartość początkowa (odtworzeniowa)             </t>
  </si>
  <si>
    <t>uwaga</t>
  </si>
  <si>
    <t>środki trwałe,wyposażenie, urządzenia</t>
  </si>
  <si>
    <t>Nazwy ubezpieczonych</t>
  </si>
  <si>
    <t>Tabela nr 1.  Wykaz budynków i budowli</t>
  </si>
  <si>
    <t>Tabela nr 2.  Wykaz środków trwałych, wyposażenia i urządzeń  oraz  zbiorów bibliotecznych</t>
  </si>
  <si>
    <t>Tabela nr 3. Wykaz sprzętu elektronicznego</t>
  </si>
  <si>
    <t>Wartość  sprzętu elektronicznego stacjonarnego</t>
  </si>
  <si>
    <t xml:space="preserve">Wartość  sprzętu elektronicznego przenośnego </t>
  </si>
  <si>
    <t>Budynek dydaktyczny</t>
  </si>
  <si>
    <t>Internat</t>
  </si>
  <si>
    <t>Sala gimnastyczna</t>
  </si>
  <si>
    <t>39. Zespół Szkół Centrum Kształcenia Rolniczego w KAMIENIU MAŁYM</t>
  </si>
  <si>
    <t>ok. 1930</t>
  </si>
  <si>
    <t>Kamień Mały 89, 66-460 Witnica</t>
  </si>
  <si>
    <t>dachówka ceramiczna</t>
  </si>
  <si>
    <t>Budynek część nowa</t>
  </si>
  <si>
    <t>Łącznik</t>
  </si>
  <si>
    <t>ok. 1930 przebudowa 2012</t>
  </si>
  <si>
    <t>Budynek mieszkalny</t>
  </si>
  <si>
    <t>ok. 1960</t>
  </si>
  <si>
    <t>Budynek garażowy z podręcznym warsztatem i boksami dla koni</t>
  </si>
  <si>
    <t>Wiata na maszyny rolnicze z wydzielonym pomieszczeniem garażowym</t>
  </si>
  <si>
    <t>tak (pianizol)</t>
  </si>
  <si>
    <t>stalowa blacha trapezowa, płyty warstwowe</t>
  </si>
  <si>
    <t>blacha trapezzowa</t>
  </si>
  <si>
    <t>Wielofunkcyjne boisko sportowe</t>
  </si>
  <si>
    <t>Lokalna oczyszczalnia ścieków</t>
  </si>
  <si>
    <t>Zespół Szkół Centrum Kształcenia Rolniczego w KAMIENIU MAŁYM</t>
  </si>
  <si>
    <t xml:space="preserve">Hala uprawowa wraz z infrastrukturą </t>
  </si>
  <si>
    <t>Tabela nr 5. Wykaz szkód</t>
  </si>
  <si>
    <t>Tabela nr 4. Wykaz pojazdów</t>
  </si>
  <si>
    <t>Marka</t>
  </si>
  <si>
    <t>Typ, model</t>
  </si>
  <si>
    <t>Nr podw./ nadw.</t>
  </si>
  <si>
    <t>Nr rej.</t>
  </si>
  <si>
    <t>Rodzaj pojazdu</t>
  </si>
  <si>
    <t>Poj.</t>
  </si>
  <si>
    <t>DATA I REJESTRACJI</t>
  </si>
  <si>
    <t>Ilość miejsc</t>
  </si>
  <si>
    <t>Ładowność</t>
  </si>
  <si>
    <t>Rok prod.</t>
  </si>
  <si>
    <t>Suma ubezpieczenia wraz z zwyposażeniem dodoatkowym i spcjalistycznym (brutto)</t>
  </si>
  <si>
    <t xml:space="preserve">Okres ubezpieczenia OC </t>
  </si>
  <si>
    <t xml:space="preserve">Okres ubezpieczenia  NW </t>
  </si>
  <si>
    <t xml:space="preserve">Okres ubezpieczenia AC i KR </t>
  </si>
  <si>
    <t>Okres ubezpieczenia ASSISTANCE</t>
  </si>
  <si>
    <t>Uwagi</t>
  </si>
  <si>
    <t>Od</t>
  </si>
  <si>
    <t>Do</t>
  </si>
  <si>
    <t>przepięcie</t>
  </si>
  <si>
    <t>brak</t>
  </si>
  <si>
    <t>Ursus</t>
  </si>
  <si>
    <t>U902</t>
  </si>
  <si>
    <t>FGW5MJ2</t>
  </si>
  <si>
    <t>ciągnik rolniczy</t>
  </si>
  <si>
    <t>MF 255</t>
  </si>
  <si>
    <t>FGW1M81</t>
  </si>
  <si>
    <t>Opel</t>
  </si>
  <si>
    <t>Vivaro 1.6 CDTI</t>
  </si>
  <si>
    <t>W0LJ7E605GV608595</t>
  </si>
  <si>
    <t>FGW78U2</t>
  </si>
  <si>
    <t>osobowy</t>
  </si>
  <si>
    <t>C832</t>
  </si>
  <si>
    <t>UUJ08241212160147</t>
  </si>
  <si>
    <t>FGW6PT9</t>
  </si>
  <si>
    <t>Brenderup</t>
  </si>
  <si>
    <t>THU-P2270U</t>
  </si>
  <si>
    <t>YU100B018FP521334</t>
  </si>
  <si>
    <t>FGW6PK7</t>
  </si>
  <si>
    <t>przyczepa</t>
  </si>
  <si>
    <t>Sanok</t>
  </si>
  <si>
    <t>D45</t>
  </si>
  <si>
    <t>FGW4PF1</t>
  </si>
  <si>
    <t>przyczepa rolnicza</t>
  </si>
  <si>
    <t>Vectra</t>
  </si>
  <si>
    <t>WOLOZCF6941030811</t>
  </si>
  <si>
    <t>FGW9E46</t>
  </si>
  <si>
    <t>Marpol</t>
  </si>
  <si>
    <t>PMD PMD08</t>
  </si>
  <si>
    <t>SU9ML1PMDKR083005</t>
  </si>
  <si>
    <t>FGWPR56</t>
  </si>
  <si>
    <t>przyczepa ciężarowa rolnicza</t>
  </si>
  <si>
    <t>Solis</t>
  </si>
  <si>
    <t>Solis 20 4WD</t>
  </si>
  <si>
    <t>MEMKMGST692053G</t>
  </si>
  <si>
    <t>ZGR86X4</t>
  </si>
  <si>
    <t>ciagnik rolniczy</t>
  </si>
  <si>
    <t>Wodziński</t>
  </si>
  <si>
    <t>WTP1W0</t>
  </si>
  <si>
    <t>WTP1W031AL050</t>
  </si>
  <si>
    <t>FGWPV50</t>
  </si>
  <si>
    <t>przyczepa ciążarowa rolnicza</t>
  </si>
  <si>
    <t>VALTRA</t>
  </si>
  <si>
    <t xml:space="preserve"> N SERIES N134S</t>
  </si>
  <si>
    <t>YK5N134V0KS329014</t>
  </si>
  <si>
    <t>FGWPK56</t>
  </si>
  <si>
    <t>New Holland</t>
  </si>
  <si>
    <t>TC5.70</t>
  </si>
  <si>
    <t>-</t>
  </si>
  <si>
    <t>kombajn zbożowy</t>
  </si>
  <si>
    <t>1 gaśnica proszkowa,</t>
  </si>
  <si>
    <t>1 gaśnica proszkowa</t>
  </si>
  <si>
    <t>9 gaśnic proszkowych,</t>
  </si>
  <si>
    <t>2 hydranty DN 52, 5 gaśnic proszkowych, instalacja SAP-38 czujek,</t>
  </si>
  <si>
    <t>2 hydranty DN 25, gaśnice proszkowe,</t>
  </si>
  <si>
    <t xml:space="preserve">3 hydranty DN 25, 1hydrant DN 52, 4 gaśnice proszkowe, </t>
  </si>
  <si>
    <t xml:space="preserve">zabezpieczenia przeciw kradzieżowe   </t>
  </si>
  <si>
    <t xml:space="preserve">zabezpieczenia zabiezpieczenia p-poż                                    </t>
  </si>
  <si>
    <t>Przeszliśmy na ochronę, którą świadczy zewnętrzna firma ochroniarska. Na terenie szkoły założono cztery centrale alarmowe i umieszczono czujniki ruchu we wszystkich piwnicach oraz pomieszczeniach położonych na parterach wszystkich budynków. Również Park maszynowy oraz wiata w której parkowane są maszyny i pojazdy rolnicze zostały wyposażone w bariery alarmowe. Dodatkowo na terenie całego terenu szkoły (poza gabinetami lekcyjnymi) umieszczone są kamery.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</si>
</sst>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\ &quot;zł&quot;"/>
    <numFmt numFmtId="165" formatCode="&quot; &quot;#,##0.00&quot; zł &quot;;&quot;-&quot;#,##0.00&quot; zł &quot;;&quot; -&quot;#&quot; zł &quot;;&quot; &quot;@&quot; &quot;"/>
    <numFmt numFmtId="166" formatCode="[$-415]General"/>
    <numFmt numFmtId="167" formatCode="_-* #,##0.00\ _z_ł_-;\-* #,##0.00\ _z_ł_-;_-* &quot;-&quot;??\ _z_ł_-;_-@_-"/>
  </numFmts>
  <fonts count="6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i/>
      <sz val="10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6">
    <xf numFmtId="0" fontId="0" fillId="0" borderId="0"/>
    <xf numFmtId="165" fontId="7" fillId="0" borderId="0"/>
    <xf numFmtId="166" fontId="8" fillId="0" borderId="0"/>
    <xf numFmtId="0" fontId="6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8" fillId="5" borderId="2" applyNumberFormat="0" applyAlignment="0" applyProtection="0"/>
    <xf numFmtId="0" fontId="19" fillId="12" borderId="3" applyNumberFormat="0" applyAlignment="0" applyProtection="0"/>
    <xf numFmtId="0" fontId="20" fillId="0" borderId="4" applyNumberFormat="0" applyFill="0" applyAlignment="0" applyProtection="0"/>
    <xf numFmtId="0" fontId="21" fillId="13" borderId="5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2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14" borderId="10" applyNumberFormat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5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18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25" borderId="0" applyNumberFormat="0" applyBorder="0" applyAlignment="0" applyProtection="0"/>
    <xf numFmtId="0" fontId="32" fillId="17" borderId="0" applyNumberFormat="0" applyBorder="0" applyAlignment="0" applyProtection="0"/>
    <xf numFmtId="0" fontId="33" fillId="26" borderId="0" applyNumberFormat="0" applyBorder="0" applyAlignment="0" applyProtection="0"/>
    <xf numFmtId="0" fontId="34" fillId="16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5" fillId="27" borderId="0" applyNumberFormat="0" applyBorder="0" applyAlignment="0" applyProtection="0"/>
    <xf numFmtId="0" fontId="37" fillId="28" borderId="14" applyNumberFormat="0" applyAlignment="0" applyProtection="0"/>
    <xf numFmtId="167" fontId="4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29" borderId="0" applyNumberFormat="0" applyBorder="0" applyAlignment="0" applyProtection="0"/>
    <xf numFmtId="0" fontId="44" fillId="31" borderId="18" applyNumberFormat="0" applyAlignment="0" applyProtection="0"/>
    <xf numFmtId="0" fontId="45" fillId="28" borderId="18" applyNumberFormat="0" applyAlignment="0" applyProtection="0"/>
    <xf numFmtId="0" fontId="46" fillId="0" borderId="19" applyNumberFormat="0" applyFill="0" applyAlignment="0" applyProtection="0"/>
    <xf numFmtId="0" fontId="47" fillId="32" borderId="20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51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51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51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51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51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52" fillId="0" borderId="0"/>
    <xf numFmtId="0" fontId="3" fillId="0" borderId="0"/>
    <xf numFmtId="0" fontId="43" fillId="30" borderId="0" applyNumberFormat="0" applyBorder="0" applyAlignment="0" applyProtection="0"/>
    <xf numFmtId="0" fontId="3" fillId="33" borderId="21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44" fontId="5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52" fillId="0" borderId="0"/>
    <xf numFmtId="0" fontId="6" fillId="0" borderId="0"/>
    <xf numFmtId="0" fontId="1" fillId="0" borderId="0"/>
    <xf numFmtId="167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06">
    <xf numFmtId="0" fontId="0" fillId="0" borderId="0" xfId="0"/>
    <xf numFmtId="44" fontId="9" fillId="0" borderId="0" xfId="0" applyNumberFormat="1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44" fontId="9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44" fontId="9" fillId="3" borderId="0" xfId="0" applyNumberFormat="1" applyFont="1" applyFill="1"/>
    <xf numFmtId="164" fontId="9" fillId="3" borderId="0" xfId="0" applyNumberFormat="1" applyFont="1" applyFill="1"/>
    <xf numFmtId="44" fontId="15" fillId="4" borderId="1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164" fontId="14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164" fontId="15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53" fillId="4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44" fontId="53" fillId="4" borderId="1" xfId="0" applyNumberFormat="1" applyFont="1" applyFill="1" applyBorder="1" applyAlignment="1">
      <alignment vertical="center"/>
    </xf>
    <xf numFmtId="164" fontId="54" fillId="0" borderId="0" xfId="0" applyNumberFormat="1" applyFont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 wrapText="1"/>
    </xf>
    <xf numFmtId="164" fontId="47" fillId="4" borderId="1" xfId="0" applyNumberFormat="1" applyFont="1" applyFill="1" applyBorder="1" applyAlignment="1">
      <alignment horizontal="center" vertical="center" wrapText="1"/>
    </xf>
    <xf numFmtId="164" fontId="57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164" fontId="9" fillId="0" borderId="1" xfId="46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right" vertical="center" wrapText="1"/>
    </xf>
    <xf numFmtId="44" fontId="9" fillId="0" borderId="1" xfId="46" applyFont="1" applyFill="1" applyBorder="1" applyAlignment="1">
      <alignment horizontal="right" vertical="center" wrapText="1"/>
    </xf>
    <xf numFmtId="0" fontId="54" fillId="3" borderId="0" xfId="0" applyFont="1" applyFill="1" applyAlignment="1">
      <alignment vertical="center"/>
    </xf>
    <xf numFmtId="0" fontId="5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8" fillId="0" borderId="2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58" fillId="0" borderId="25" xfId="0" applyFont="1" applyBorder="1" applyAlignment="1">
      <alignment horizontal="center" vertical="center"/>
    </xf>
    <xf numFmtId="164" fontId="58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5" fillId="0" borderId="0" xfId="0" applyFont="1"/>
    <xf numFmtId="0" fontId="54" fillId="3" borderId="1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wrapText="1"/>
    </xf>
    <xf numFmtId="14" fontId="9" fillId="3" borderId="24" xfId="0" applyNumberFormat="1" applyFont="1" applyFill="1" applyBorder="1" applyAlignment="1">
      <alignment horizontal="center" vertical="center"/>
    </xf>
    <xf numFmtId="164" fontId="9" fillId="3" borderId="24" xfId="0" applyNumberFormat="1" applyFont="1" applyFill="1" applyBorder="1" applyAlignment="1">
      <alignment horizontal="center" vertical="center"/>
    </xf>
    <xf numFmtId="14" fontId="10" fillId="3" borderId="24" xfId="0" applyNumberFormat="1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/>
    </xf>
    <xf numFmtId="0" fontId="59" fillId="3" borderId="24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9" fillId="3" borderId="1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56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164" fontId="9" fillId="0" borderId="23" xfId="0" applyNumberFormat="1" applyFont="1" applyBorder="1" applyAlignment="1">
      <alignment horizontal="center" vertical="center" wrapText="1"/>
    </xf>
    <xf numFmtId="164" fontId="9" fillId="0" borderId="26" xfId="0" applyNumberFormat="1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54" fillId="3" borderId="1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/>
    </xf>
    <xf numFmtId="164" fontId="54" fillId="3" borderId="1" xfId="0" applyNumberFormat="1" applyFont="1" applyFill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</cellXfs>
  <cellStyles count="106">
    <cellStyle name="20% — akcent 1" xfId="69" builtinId="30" customBuiltin="1"/>
    <cellStyle name="20% — akcent 1 2" xfId="24" xr:uid="{00000000-0005-0000-0000-000000000000}"/>
    <cellStyle name="20% — akcent 2" xfId="72" builtinId="34" customBuiltin="1"/>
    <cellStyle name="20% — akcent 2 2" xfId="25" xr:uid="{00000000-0005-0000-0000-000001000000}"/>
    <cellStyle name="20% — akcent 3" xfId="75" builtinId="38" customBuiltin="1"/>
    <cellStyle name="20% — akcent 3 2" xfId="26" xr:uid="{00000000-0005-0000-0000-000002000000}"/>
    <cellStyle name="20% — akcent 4" xfId="78" builtinId="42" customBuiltin="1"/>
    <cellStyle name="20% — akcent 4 2" xfId="27" xr:uid="{00000000-0005-0000-0000-000003000000}"/>
    <cellStyle name="20% — akcent 5" xfId="81" builtinId="46" customBuiltin="1"/>
    <cellStyle name="20% — akcent 5 2" xfId="28" xr:uid="{00000000-0005-0000-0000-000004000000}"/>
    <cellStyle name="20% — akcent 6" xfId="84" builtinId="50" customBuiltin="1"/>
    <cellStyle name="20% — akcent 6 2" xfId="29" xr:uid="{00000000-0005-0000-0000-000005000000}"/>
    <cellStyle name="40% — akcent 1" xfId="70" builtinId="31" customBuiltin="1"/>
    <cellStyle name="40% — akcent 1 2" xfId="30" xr:uid="{00000000-0005-0000-0000-000006000000}"/>
    <cellStyle name="40% — akcent 2" xfId="73" builtinId="35" customBuiltin="1"/>
    <cellStyle name="40% — akcent 2 2" xfId="31" xr:uid="{00000000-0005-0000-0000-000007000000}"/>
    <cellStyle name="40% — akcent 3" xfId="76" builtinId="39" customBuiltin="1"/>
    <cellStyle name="40% — akcent 3 2" xfId="32" xr:uid="{00000000-0005-0000-0000-000008000000}"/>
    <cellStyle name="40% — akcent 4" xfId="79" builtinId="43" customBuiltin="1"/>
    <cellStyle name="40% — akcent 4 2" xfId="33" xr:uid="{00000000-0005-0000-0000-000009000000}"/>
    <cellStyle name="40% — akcent 5" xfId="82" builtinId="47" customBuiltin="1"/>
    <cellStyle name="40% — akcent 5 2" xfId="34" xr:uid="{00000000-0005-0000-0000-00000A000000}"/>
    <cellStyle name="40% — akcent 6" xfId="85" builtinId="51" customBuiltin="1"/>
    <cellStyle name="40% — akcent 6 2" xfId="35" xr:uid="{00000000-0005-0000-0000-00000B000000}"/>
    <cellStyle name="60% — akcent 1 2" xfId="36" xr:uid="{00000000-0005-0000-0000-00000C000000}"/>
    <cellStyle name="60% — akcent 1 2 2" xfId="90" xr:uid="{9BD88186-1965-4A4F-8AF8-87602B52D5E5}"/>
    <cellStyle name="60% — akcent 2 2" xfId="37" xr:uid="{00000000-0005-0000-0000-00000D000000}"/>
    <cellStyle name="60% — akcent 2 2 2" xfId="91" xr:uid="{DC6DCA3C-5B78-4BAB-9E65-EB6A9F37377B}"/>
    <cellStyle name="60% — akcent 3 2" xfId="38" xr:uid="{00000000-0005-0000-0000-00000E000000}"/>
    <cellStyle name="60% — akcent 3 2 2" xfId="92" xr:uid="{CAF2FE30-0E37-4D70-861D-6C3253B32890}"/>
    <cellStyle name="60% — akcent 4 2" xfId="39" xr:uid="{00000000-0005-0000-0000-00000F000000}"/>
    <cellStyle name="60% — akcent 4 2 2" xfId="93" xr:uid="{CAA741C9-2458-4B11-A535-E56211E2A76F}"/>
    <cellStyle name="60% — akcent 5 2" xfId="40" xr:uid="{00000000-0005-0000-0000-000010000000}"/>
    <cellStyle name="60% — akcent 5 2 2" xfId="94" xr:uid="{BEBFA552-8B13-4B73-A680-3F6A6A16973F}"/>
    <cellStyle name="60% — akcent 6 2" xfId="41" xr:uid="{00000000-0005-0000-0000-000011000000}"/>
    <cellStyle name="60% — akcent 6 2 2" xfId="95" xr:uid="{87ED8DEE-8B9F-4D05-9F5A-AEF5F79B2385}"/>
    <cellStyle name="Akcent 1" xfId="68" builtinId="29" customBuiltin="1"/>
    <cellStyle name="Akcent 1 2" xfId="4" xr:uid="{00000000-0005-0000-0000-000012000000}"/>
    <cellStyle name="Akcent 2" xfId="71" builtinId="33" customBuiltin="1"/>
    <cellStyle name="Akcent 2 2" xfId="5" xr:uid="{00000000-0005-0000-0000-000013000000}"/>
    <cellStyle name="Akcent 3" xfId="74" builtinId="37" customBuiltin="1"/>
    <cellStyle name="Akcent 3 2" xfId="6" xr:uid="{00000000-0005-0000-0000-000014000000}"/>
    <cellStyle name="Akcent 4" xfId="77" builtinId="41" customBuiltin="1"/>
    <cellStyle name="Akcent 4 2" xfId="7" xr:uid="{00000000-0005-0000-0000-000015000000}"/>
    <cellStyle name="Akcent 5" xfId="80" builtinId="45" customBuiltin="1"/>
    <cellStyle name="Akcent 5 2" xfId="8" xr:uid="{00000000-0005-0000-0000-000016000000}"/>
    <cellStyle name="Akcent 6" xfId="83" builtinId="49" customBuiltin="1"/>
    <cellStyle name="Akcent 6 2" xfId="9" xr:uid="{00000000-0005-0000-0000-000017000000}"/>
    <cellStyle name="Dane wejściowe" xfId="61" builtinId="20" customBuiltin="1"/>
    <cellStyle name="Dane wejściowe 2" xfId="10" xr:uid="{00000000-0005-0000-0000-000018000000}"/>
    <cellStyle name="Dane wyjściowe" xfId="53" builtinId="21" customBuiltin="1"/>
    <cellStyle name="Dane wyjściowe 2" xfId="11" xr:uid="{00000000-0005-0000-0000-000019000000}"/>
    <cellStyle name="Dobry" xfId="52" builtinId="26" customBuiltin="1"/>
    <cellStyle name="Dobry 2" xfId="42" xr:uid="{00000000-0005-0000-0000-00001A000000}"/>
    <cellStyle name="Dziesiętny 2" xfId="54" xr:uid="{05A06E71-B891-4256-A559-DFC52BAC2491}"/>
    <cellStyle name="Dziesiętny 2 2" xfId="98" xr:uid="{EADE8970-0139-4853-9BDD-E48A1491B4F3}"/>
    <cellStyle name="Dziesiętny 2 3" xfId="104" xr:uid="{AB36FFAF-06B6-441D-A16E-CF0673190B33}"/>
    <cellStyle name="Excel Built-in Normal" xfId="2" xr:uid="{00000000-0005-0000-0000-00001B000000}"/>
    <cellStyle name="Komórka połączona" xfId="63" builtinId="24" customBuiltin="1"/>
    <cellStyle name="Komórka połączona 2" xfId="12" xr:uid="{00000000-0005-0000-0000-00001C000000}"/>
    <cellStyle name="Komórka zaznaczona" xfId="64" builtinId="23" customBuiltin="1"/>
    <cellStyle name="Komórka zaznaczona 2" xfId="13" xr:uid="{00000000-0005-0000-0000-00001D000000}"/>
    <cellStyle name="Nagłówek 1" xfId="56" builtinId="16" customBuiltin="1"/>
    <cellStyle name="Nagłówek 1 2" xfId="14" xr:uid="{00000000-0005-0000-0000-00001E000000}"/>
    <cellStyle name="Nagłówek 2" xfId="57" builtinId="17" customBuiltin="1"/>
    <cellStyle name="Nagłówek 2 2" xfId="15" xr:uid="{00000000-0005-0000-0000-00001F000000}"/>
    <cellStyle name="Nagłówek 3" xfId="58" builtinId="18" customBuiltin="1"/>
    <cellStyle name="Nagłówek 3 2" xfId="16" xr:uid="{00000000-0005-0000-0000-000020000000}"/>
    <cellStyle name="Nagłówek 4" xfId="59" builtinId="19" customBuiltin="1"/>
    <cellStyle name="Nagłówek 4 2" xfId="17" xr:uid="{00000000-0005-0000-0000-000021000000}"/>
    <cellStyle name="Neutralny 2" xfId="43" xr:uid="{00000000-0005-0000-0000-000022000000}"/>
    <cellStyle name="Neutralny 2 2" xfId="88" xr:uid="{DBBCE23D-2866-4364-BDE4-D4BE2C826FF6}"/>
    <cellStyle name="Normalny" xfId="0" builtinId="0"/>
    <cellStyle name="Normalny 2" xfId="3" xr:uid="{00000000-0005-0000-0000-000024000000}"/>
    <cellStyle name="Normalny 2 2" xfId="50" xr:uid="{2517A4BF-F387-443A-942C-CA4D0A04AAEB}"/>
    <cellStyle name="Normalny 2 3" xfId="87" xr:uid="{7DFC21D6-EB9D-44AE-93BC-152D2E35EDF5}"/>
    <cellStyle name="Normalny 2 4" xfId="99" xr:uid="{CC601C88-75E5-441A-B002-C8B745988235}"/>
    <cellStyle name="Normalny 2 4 2" xfId="101" xr:uid="{9244C3EC-EE61-47BF-8792-39D2E53B87C8}"/>
    <cellStyle name="Normalny 3" xfId="48" xr:uid="{752854D1-B1CF-48AF-A125-8C1DDC0CEB80}"/>
    <cellStyle name="Normalny 3 2" xfId="100" xr:uid="{EF4B516A-1B4A-43E0-AADA-0E5FE0BD75E0}"/>
    <cellStyle name="Normalny 4" xfId="47" xr:uid="{86200327-4780-4617-BC64-4319700C803A}"/>
    <cellStyle name="Normalny 5" xfId="86" xr:uid="{2530AA4E-1890-4D94-8D2F-28C4F6FB77CB}"/>
    <cellStyle name="Normalny 5 2" xfId="102" xr:uid="{D6C37E59-0BA4-4C57-9429-3CE966D5941F}"/>
    <cellStyle name="Normalny 6" xfId="97" xr:uid="{5BCF7278-0CAB-4502-9E56-1B9386EDF5D7}"/>
    <cellStyle name="Normalny 7" xfId="103" xr:uid="{703E1C97-BDCE-4BF4-A938-1FF6B99851C6}"/>
    <cellStyle name="Obliczenia" xfId="62" builtinId="22" customBuiltin="1"/>
    <cellStyle name="Obliczenia 2" xfId="18" xr:uid="{00000000-0005-0000-0000-000025000000}"/>
    <cellStyle name="Suma" xfId="67" builtinId="25" customBuiltin="1"/>
    <cellStyle name="Suma 2" xfId="19" xr:uid="{00000000-0005-0000-0000-000026000000}"/>
    <cellStyle name="Tekst objaśnienia" xfId="66" builtinId="53" customBuiltin="1"/>
    <cellStyle name="Tekst objaśnienia 2" xfId="20" xr:uid="{00000000-0005-0000-0000-000027000000}"/>
    <cellStyle name="Tekst ostrzeżenia" xfId="65" builtinId="11" customBuiltin="1"/>
    <cellStyle name="Tekst ostrzeżenia 2" xfId="21" xr:uid="{00000000-0005-0000-0000-000028000000}"/>
    <cellStyle name="Tytuł" xfId="55" builtinId="15" customBuiltin="1"/>
    <cellStyle name="Tytuł 2" xfId="22" xr:uid="{00000000-0005-0000-0000-000029000000}"/>
    <cellStyle name="Uwaga 2" xfId="23" xr:uid="{00000000-0005-0000-0000-00002A000000}"/>
    <cellStyle name="Uwaga 2 2" xfId="89" xr:uid="{825EA6D8-8265-46A5-AA08-4C98E63BE8BF}"/>
    <cellStyle name="Walutowy 2" xfId="45" xr:uid="{1ADA0341-5081-41F0-ACCE-55CEF9741B5A}"/>
    <cellStyle name="Walutowy 2 2" xfId="1" xr:uid="{00000000-0005-0000-0000-00002C000000}"/>
    <cellStyle name="Walutowy 2 3" xfId="49" xr:uid="{17E24AB4-F642-48EB-A77E-5347332E6099}"/>
    <cellStyle name="Walutowy 3" xfId="46" xr:uid="{8DFB3171-9639-447A-AA4E-6F14025093BA}"/>
    <cellStyle name="Walutowy 3 2" xfId="105" xr:uid="{4E736EA2-573B-49A1-9F99-DEEF8DE2ED15}"/>
    <cellStyle name="Walutowy 4" xfId="51" xr:uid="{BCDFE391-A9FC-48C2-8DCE-CB0773CDF0C1}"/>
    <cellStyle name="Walutowy 5" xfId="96" xr:uid="{EB192936-6DBE-4060-82ED-8AADD61BDC42}"/>
    <cellStyle name="Zły" xfId="60" builtinId="27" customBuiltin="1"/>
    <cellStyle name="Zły 2" xfId="44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P17"/>
  <sheetViews>
    <sheetView view="pageBreakPreview" zoomScale="80" zoomScaleNormal="80" zoomScaleSheetLayoutView="80" workbookViewId="0">
      <selection activeCell="E6" sqref="E6:E16"/>
    </sheetView>
  </sheetViews>
  <sheetFormatPr defaultRowHeight="15"/>
  <cols>
    <col min="1" max="1" width="3.85546875" style="33" bestFit="1" customWidth="1"/>
    <col min="2" max="2" width="36.85546875" style="34" customWidth="1"/>
    <col min="3" max="3" width="21" style="46" customWidth="1"/>
    <col min="4" max="5" width="21" style="23" customWidth="1"/>
    <col min="6" max="6" width="40" style="23" customWidth="1"/>
    <col min="7" max="7" width="21" style="17" customWidth="1"/>
    <col min="8" max="8" width="19.5703125" style="17" customWidth="1"/>
    <col min="9" max="9" width="36.5703125" style="17" customWidth="1"/>
    <col min="10" max="10" width="10.85546875" style="17" bestFit="1" customWidth="1"/>
    <col min="11" max="11" width="13.7109375" style="17" customWidth="1"/>
    <col min="12" max="12" width="20.140625" style="17" customWidth="1"/>
    <col min="13" max="13" width="14.7109375" style="17" customWidth="1"/>
    <col min="14" max="14" width="22.140625" style="17" customWidth="1"/>
    <col min="15" max="15" width="21.42578125" style="17" customWidth="1"/>
    <col min="16" max="16" width="16.85546875" style="17" customWidth="1"/>
    <col min="17" max="16384" width="9.140625" style="17"/>
  </cols>
  <sheetData>
    <row r="1" spans="1:16" s="41" customFormat="1">
      <c r="A1" s="39" t="s">
        <v>23</v>
      </c>
      <c r="C1" s="45"/>
      <c r="D1" s="40"/>
      <c r="E1" s="40"/>
    </row>
    <row r="2" spans="1:16">
      <c r="J2" s="96"/>
      <c r="K2" s="96"/>
    </row>
    <row r="3" spans="1:16" ht="24" customHeight="1">
      <c r="A3" s="91" t="s">
        <v>0</v>
      </c>
      <c r="B3" s="92" t="s">
        <v>6</v>
      </c>
      <c r="C3" s="89" t="s">
        <v>5</v>
      </c>
      <c r="D3" s="90" t="s">
        <v>19</v>
      </c>
      <c r="E3" s="37"/>
      <c r="F3" s="86" t="s">
        <v>127</v>
      </c>
      <c r="G3" s="97" t="s">
        <v>1</v>
      </c>
      <c r="H3" s="97" t="s">
        <v>8</v>
      </c>
      <c r="I3" s="97" t="s">
        <v>3</v>
      </c>
      <c r="J3" s="88" t="s">
        <v>9</v>
      </c>
      <c r="K3" s="88" t="s">
        <v>15</v>
      </c>
      <c r="L3" s="88"/>
      <c r="M3" s="88"/>
      <c r="N3" s="88"/>
      <c r="O3" s="88" t="s">
        <v>14</v>
      </c>
      <c r="P3" s="88" t="s">
        <v>20</v>
      </c>
    </row>
    <row r="4" spans="1:16" ht="66.75" customHeight="1">
      <c r="A4" s="91"/>
      <c r="B4" s="92"/>
      <c r="C4" s="89"/>
      <c r="D4" s="90"/>
      <c r="E4" s="37" t="s">
        <v>126</v>
      </c>
      <c r="F4" s="86"/>
      <c r="G4" s="97"/>
      <c r="H4" s="97"/>
      <c r="I4" s="97"/>
      <c r="J4" s="88"/>
      <c r="K4" s="15" t="s">
        <v>10</v>
      </c>
      <c r="L4" s="26" t="s">
        <v>11</v>
      </c>
      <c r="M4" s="26" t="s">
        <v>12</v>
      </c>
      <c r="N4" s="26" t="s">
        <v>13</v>
      </c>
      <c r="O4" s="88"/>
      <c r="P4" s="88"/>
    </row>
    <row r="5" spans="1:16" s="33" customFormat="1" ht="41.25" customHeight="1">
      <c r="A5" s="36" t="s">
        <v>31</v>
      </c>
      <c r="B5" s="35"/>
      <c r="C5" s="48"/>
      <c r="D5" s="32"/>
      <c r="E5" s="32"/>
      <c r="F5" s="36"/>
      <c r="G5" s="36"/>
      <c r="H5" s="36"/>
      <c r="I5" s="36"/>
      <c r="J5" s="36"/>
      <c r="K5" s="36"/>
      <c r="L5" s="36"/>
      <c r="M5" s="36"/>
      <c r="N5" s="36"/>
      <c r="O5" s="36"/>
      <c r="P5" s="52"/>
    </row>
    <row r="6" spans="1:16" ht="27" customHeight="1">
      <c r="A6" s="52">
        <v>1</v>
      </c>
      <c r="B6" s="11" t="s">
        <v>28</v>
      </c>
      <c r="C6" s="87">
        <v>703018.87</v>
      </c>
      <c r="D6" s="87"/>
      <c r="E6" s="93" t="s">
        <v>128</v>
      </c>
      <c r="F6" s="53" t="s">
        <v>125</v>
      </c>
      <c r="G6" s="18" t="s">
        <v>32</v>
      </c>
      <c r="H6" s="18">
        <v>1155.8</v>
      </c>
      <c r="I6" s="18" t="s">
        <v>33</v>
      </c>
      <c r="J6" s="18" t="s">
        <v>16</v>
      </c>
      <c r="K6" s="18" t="s">
        <v>16</v>
      </c>
      <c r="L6" s="18" t="s">
        <v>17</v>
      </c>
      <c r="M6" s="18" t="s">
        <v>17</v>
      </c>
      <c r="N6" s="18"/>
      <c r="O6" s="18" t="s">
        <v>34</v>
      </c>
      <c r="P6" s="18"/>
    </row>
    <row r="7" spans="1:16" ht="27" customHeight="1">
      <c r="A7" s="52">
        <v>2</v>
      </c>
      <c r="B7" s="11" t="s">
        <v>35</v>
      </c>
      <c r="C7" s="87"/>
      <c r="D7" s="87"/>
      <c r="E7" s="94"/>
      <c r="F7" s="53" t="s">
        <v>124</v>
      </c>
      <c r="G7" s="18">
        <v>1980</v>
      </c>
      <c r="H7" s="18">
        <v>847.72</v>
      </c>
      <c r="I7" s="18" t="s">
        <v>33</v>
      </c>
      <c r="J7" s="18" t="s">
        <v>16</v>
      </c>
      <c r="K7" s="18" t="s">
        <v>16</v>
      </c>
      <c r="L7" s="18" t="s">
        <v>17</v>
      </c>
      <c r="M7" s="18" t="s">
        <v>17</v>
      </c>
      <c r="N7" s="18"/>
      <c r="O7" s="18" t="s">
        <v>18</v>
      </c>
      <c r="P7" s="18"/>
    </row>
    <row r="8" spans="1:16" ht="27" customHeight="1">
      <c r="A8" s="52">
        <v>3</v>
      </c>
      <c r="B8" s="11" t="s">
        <v>36</v>
      </c>
      <c r="C8" s="53">
        <v>287468.32</v>
      </c>
      <c r="D8" s="53"/>
      <c r="E8" s="94"/>
      <c r="F8" s="53"/>
      <c r="G8" s="18">
        <v>2010</v>
      </c>
      <c r="H8" s="18">
        <v>42.11</v>
      </c>
      <c r="I8" s="18" t="s">
        <v>33</v>
      </c>
      <c r="J8" s="18" t="s">
        <v>16</v>
      </c>
      <c r="K8" s="18" t="s">
        <v>16</v>
      </c>
      <c r="L8" s="18" t="s">
        <v>17</v>
      </c>
      <c r="M8" s="18" t="s">
        <v>17</v>
      </c>
      <c r="N8" s="18"/>
      <c r="O8" s="18" t="s">
        <v>34</v>
      </c>
      <c r="P8" s="18"/>
    </row>
    <row r="9" spans="1:16" ht="42" customHeight="1">
      <c r="A9" s="52">
        <v>4</v>
      </c>
      <c r="B9" s="11" t="s">
        <v>29</v>
      </c>
      <c r="C9" s="53">
        <v>773731.54</v>
      </c>
      <c r="D9" s="53"/>
      <c r="E9" s="94"/>
      <c r="F9" s="53" t="s">
        <v>123</v>
      </c>
      <c r="G9" s="18" t="s">
        <v>37</v>
      </c>
      <c r="H9" s="18">
        <v>633</v>
      </c>
      <c r="I9" s="18" t="s">
        <v>33</v>
      </c>
      <c r="J9" s="18" t="s">
        <v>16</v>
      </c>
      <c r="K9" s="18" t="s">
        <v>16</v>
      </c>
      <c r="L9" s="18" t="s">
        <v>17</v>
      </c>
      <c r="M9" s="18" t="s">
        <v>17</v>
      </c>
      <c r="N9" s="18"/>
      <c r="O9" s="18" t="s">
        <v>34</v>
      </c>
      <c r="P9" s="18"/>
    </row>
    <row r="10" spans="1:16" ht="27" customHeight="1">
      <c r="A10" s="52">
        <v>5</v>
      </c>
      <c r="B10" s="11" t="s">
        <v>38</v>
      </c>
      <c r="C10" s="53">
        <v>108615.03</v>
      </c>
      <c r="D10" s="53"/>
      <c r="E10" s="94"/>
      <c r="F10" s="53" t="s">
        <v>120</v>
      </c>
      <c r="G10" s="18" t="s">
        <v>39</v>
      </c>
      <c r="H10" s="18">
        <v>378</v>
      </c>
      <c r="I10" s="18" t="s">
        <v>33</v>
      </c>
      <c r="J10" s="18" t="s">
        <v>16</v>
      </c>
      <c r="K10" s="18" t="s">
        <v>16</v>
      </c>
      <c r="L10" s="18" t="s">
        <v>17</v>
      </c>
      <c r="M10" s="18" t="s">
        <v>17</v>
      </c>
      <c r="N10" s="18"/>
      <c r="O10" s="18" t="s">
        <v>18</v>
      </c>
      <c r="P10" s="18"/>
    </row>
    <row r="11" spans="1:16" ht="27" customHeight="1">
      <c r="A11" s="52">
        <v>6</v>
      </c>
      <c r="B11" s="11" t="s">
        <v>40</v>
      </c>
      <c r="C11" s="53">
        <v>421223.92</v>
      </c>
      <c r="D11" s="53"/>
      <c r="E11" s="94"/>
      <c r="F11" s="53" t="s">
        <v>122</v>
      </c>
      <c r="G11" s="18" t="s">
        <v>37</v>
      </c>
      <c r="H11" s="18">
        <v>302.37</v>
      </c>
      <c r="I11" s="18" t="s">
        <v>33</v>
      </c>
      <c r="J11" s="18" t="s">
        <v>16</v>
      </c>
      <c r="K11" s="18" t="s">
        <v>16</v>
      </c>
      <c r="L11" s="18" t="s">
        <v>17</v>
      </c>
      <c r="M11" s="18" t="s">
        <v>17</v>
      </c>
      <c r="N11" s="18"/>
      <c r="O11" s="18" t="s">
        <v>34</v>
      </c>
      <c r="P11" s="18"/>
    </row>
    <row r="12" spans="1:16" ht="27" customHeight="1">
      <c r="A12" s="52">
        <v>7</v>
      </c>
      <c r="B12" s="11" t="s">
        <v>30</v>
      </c>
      <c r="C12" s="53">
        <v>455887.23</v>
      </c>
      <c r="D12" s="53"/>
      <c r="E12" s="94"/>
      <c r="F12" s="53" t="s">
        <v>121</v>
      </c>
      <c r="G12" s="18" t="s">
        <v>32</v>
      </c>
      <c r="H12" s="18">
        <v>348.5</v>
      </c>
      <c r="I12" s="18" t="s">
        <v>33</v>
      </c>
      <c r="J12" s="18" t="s">
        <v>16</v>
      </c>
      <c r="K12" s="18" t="s">
        <v>16</v>
      </c>
      <c r="L12" s="18" t="s">
        <v>17</v>
      </c>
      <c r="M12" s="18" t="s">
        <v>17</v>
      </c>
      <c r="N12" s="18"/>
      <c r="O12" s="18" t="s">
        <v>34</v>
      </c>
      <c r="P12" s="18"/>
    </row>
    <row r="13" spans="1:16" ht="48.75" customHeight="1">
      <c r="A13" s="52">
        <v>8</v>
      </c>
      <c r="B13" s="11" t="s">
        <v>41</v>
      </c>
      <c r="C13" s="53">
        <v>728436.92</v>
      </c>
      <c r="D13" s="53"/>
      <c r="E13" s="94"/>
      <c r="F13" s="53" t="s">
        <v>120</v>
      </c>
      <c r="G13" s="18">
        <v>2017</v>
      </c>
      <c r="H13" s="18">
        <v>210.32</v>
      </c>
      <c r="I13" s="18" t="s">
        <v>33</v>
      </c>
      <c r="J13" s="18" t="s">
        <v>16</v>
      </c>
      <c r="K13" s="18" t="s">
        <v>17</v>
      </c>
      <c r="L13" s="18" t="s">
        <v>17</v>
      </c>
      <c r="M13" s="18" t="s">
        <v>42</v>
      </c>
      <c r="N13" s="18" t="s">
        <v>43</v>
      </c>
      <c r="O13" s="18" t="s">
        <v>44</v>
      </c>
      <c r="P13" s="18"/>
    </row>
    <row r="14" spans="1:16" ht="27" customHeight="1">
      <c r="A14" s="52">
        <v>9</v>
      </c>
      <c r="B14" s="11" t="s">
        <v>45</v>
      </c>
      <c r="C14" s="53">
        <v>1013582.66</v>
      </c>
      <c r="D14" s="53"/>
      <c r="E14" s="94"/>
      <c r="F14" s="53"/>
      <c r="G14" s="18">
        <v>2017</v>
      </c>
      <c r="H14" s="18">
        <v>3073</v>
      </c>
      <c r="I14" s="18" t="s">
        <v>33</v>
      </c>
      <c r="J14" s="18" t="s">
        <v>16</v>
      </c>
      <c r="K14" s="18" t="s">
        <v>17</v>
      </c>
      <c r="L14" s="18" t="s">
        <v>17</v>
      </c>
      <c r="M14" s="18" t="s">
        <v>17</v>
      </c>
      <c r="N14" s="18"/>
      <c r="O14" s="18"/>
      <c r="P14" s="18"/>
    </row>
    <row r="15" spans="1:16" ht="27" customHeight="1">
      <c r="A15" s="52">
        <v>10</v>
      </c>
      <c r="B15" s="11" t="s">
        <v>46</v>
      </c>
      <c r="C15" s="53">
        <v>235917.61</v>
      </c>
      <c r="D15" s="53"/>
      <c r="E15" s="94"/>
      <c r="F15" s="53"/>
      <c r="G15" s="18">
        <v>2020</v>
      </c>
      <c r="H15" s="18"/>
      <c r="I15" s="18" t="s">
        <v>33</v>
      </c>
      <c r="J15" s="18" t="s">
        <v>16</v>
      </c>
      <c r="K15" s="18" t="s">
        <v>17</v>
      </c>
      <c r="L15" s="18" t="s">
        <v>17</v>
      </c>
      <c r="M15" s="18" t="s">
        <v>17</v>
      </c>
      <c r="N15" s="18"/>
      <c r="O15" s="18"/>
      <c r="P15" s="18"/>
    </row>
    <row r="16" spans="1:16" ht="27" customHeight="1">
      <c r="A16" s="52">
        <v>11</v>
      </c>
      <c r="B16" s="11" t="s">
        <v>48</v>
      </c>
      <c r="C16" s="53">
        <v>4526180.83</v>
      </c>
      <c r="D16" s="53"/>
      <c r="E16" s="95"/>
      <c r="F16" s="53"/>
      <c r="G16" s="18">
        <v>2024</v>
      </c>
      <c r="H16" s="18"/>
      <c r="I16" s="18" t="s">
        <v>33</v>
      </c>
      <c r="J16" s="18"/>
      <c r="K16" s="18"/>
      <c r="L16" s="18"/>
      <c r="M16" s="18"/>
      <c r="N16" s="18"/>
      <c r="O16" s="18"/>
      <c r="P16" s="18"/>
    </row>
    <row r="17" spans="1:16" s="31" customFormat="1" ht="24.75" customHeight="1">
      <c r="A17" s="86" t="s">
        <v>4</v>
      </c>
      <c r="B17" s="86"/>
      <c r="C17" s="47">
        <f>SUM(C6:C16)</f>
        <v>9254062.9299999997</v>
      </c>
      <c r="D17" s="37"/>
      <c r="E17" s="37"/>
      <c r="F17" s="37"/>
      <c r="G17" s="15"/>
      <c r="H17" s="15"/>
      <c r="I17" s="26"/>
      <c r="J17" s="24"/>
      <c r="K17" s="26"/>
      <c r="L17" s="26"/>
      <c r="M17" s="26"/>
      <c r="N17" s="26"/>
      <c r="O17" s="26"/>
      <c r="P17" s="26"/>
    </row>
  </sheetData>
  <mergeCells count="17">
    <mergeCell ref="J2:K2"/>
    <mergeCell ref="I3:I4"/>
    <mergeCell ref="H3:H4"/>
    <mergeCell ref="G3:G4"/>
    <mergeCell ref="F3:F4"/>
    <mergeCell ref="A17:B17"/>
    <mergeCell ref="C6:C7"/>
    <mergeCell ref="D6:D7"/>
    <mergeCell ref="P3:P4"/>
    <mergeCell ref="C3:C4"/>
    <mergeCell ref="O3:O4"/>
    <mergeCell ref="J3:J4"/>
    <mergeCell ref="K3:N3"/>
    <mergeCell ref="D3:D4"/>
    <mergeCell ref="A3:A4"/>
    <mergeCell ref="B3:B4"/>
    <mergeCell ref="E6:E16"/>
  </mergeCells>
  <phoneticPr fontId="0" type="noConversion"/>
  <printOptions horizontalCentered="1"/>
  <pageMargins left="0.23622047244094491" right="0.59055118110236227" top="0.86614173228346458" bottom="0.19685039370078741" header="0.70866141732283472" footer="0.43307086614173229"/>
  <pageSetup paperSize="9" scale="42" fitToHeight="27" orientation="landscape" r:id="rId1"/>
  <headerFooter alignWithMargins="0">
    <oddHeader>&amp;R&amp;"Arial,Pogrubiony"&amp;12&amp;UZałącznik nr 1
&amp;"Arial,Pogrubiona kursywa"&amp;UWykaz budynków i budowli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20"/>
  <sheetViews>
    <sheetView view="pageBreakPreview" zoomScaleNormal="100" zoomScaleSheetLayoutView="100" zoomScalePageLayoutView="120" workbookViewId="0">
      <selection activeCell="E4" sqref="E4"/>
    </sheetView>
  </sheetViews>
  <sheetFormatPr defaultRowHeight="12.75"/>
  <cols>
    <col min="1" max="1" width="9.140625" style="7" customWidth="1"/>
    <col min="2" max="2" width="47.28515625" style="7" customWidth="1"/>
    <col min="3" max="3" width="22.85546875" style="8" customWidth="1"/>
    <col min="4" max="4" width="18.7109375" style="8" customWidth="1"/>
    <col min="5" max="7" width="18.140625" style="7" customWidth="1"/>
    <col min="8" max="16384" width="9.140625" style="7"/>
  </cols>
  <sheetData>
    <row r="1" spans="1:14" s="2" customFormat="1" ht="29.25" customHeight="1">
      <c r="A1" s="12" t="s">
        <v>24</v>
      </c>
      <c r="B1" s="3"/>
      <c r="C1" s="27"/>
      <c r="D1" s="27"/>
      <c r="E1" s="4"/>
      <c r="G1" s="4"/>
      <c r="H1" s="4"/>
      <c r="I1" s="4"/>
      <c r="J1" s="9"/>
      <c r="N1" s="10"/>
    </row>
    <row r="3" spans="1:14" ht="41.25" customHeight="1">
      <c r="A3" s="14" t="s">
        <v>2</v>
      </c>
      <c r="B3" s="15" t="s">
        <v>22</v>
      </c>
      <c r="C3" s="30" t="s">
        <v>21</v>
      </c>
      <c r="D3" s="30" t="s">
        <v>7</v>
      </c>
    </row>
    <row r="4" spans="1:14" s="8" customFormat="1" ht="36" customHeight="1">
      <c r="A4" s="51">
        <v>39</v>
      </c>
      <c r="B4" s="49" t="s">
        <v>47</v>
      </c>
      <c r="C4" s="54">
        <v>1747763.65</v>
      </c>
      <c r="D4" s="54">
        <v>143778.87</v>
      </c>
      <c r="E4" s="28"/>
    </row>
    <row r="5" spans="1:14">
      <c r="C5" s="28"/>
      <c r="D5" s="28"/>
    </row>
    <row r="7" spans="1:14">
      <c r="C7" s="28"/>
      <c r="D7" s="29"/>
    </row>
    <row r="8" spans="1:14">
      <c r="C8" s="29"/>
      <c r="D8" s="28"/>
      <c r="E8" s="16"/>
    </row>
    <row r="9" spans="1:14">
      <c r="E9" s="1"/>
    </row>
    <row r="10" spans="1:14">
      <c r="C10" s="29"/>
    </row>
    <row r="20" ht="45" customHeight="1"/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92D050"/>
  </sheetPr>
  <dimension ref="A1:H8"/>
  <sheetViews>
    <sheetView view="pageBreakPreview" zoomScaleNormal="100" zoomScaleSheetLayoutView="100" workbookViewId="0">
      <selection activeCell="F4" sqref="F4"/>
    </sheetView>
  </sheetViews>
  <sheetFormatPr defaultRowHeight="12.75"/>
  <cols>
    <col min="1" max="1" width="5" style="6" customWidth="1"/>
    <col min="2" max="2" width="35.140625" style="13" customWidth="1"/>
    <col min="3" max="3" width="0.28515625" style="19" customWidth="1"/>
    <col min="4" max="4" width="21" style="5" customWidth="1"/>
    <col min="5" max="5" width="30.28515625" style="5" customWidth="1"/>
    <col min="6" max="6" width="19.85546875" style="5" customWidth="1"/>
    <col min="7" max="16384" width="9.140625" style="5"/>
  </cols>
  <sheetData>
    <row r="1" spans="1:8" ht="25.5" customHeight="1">
      <c r="A1" s="21" t="s">
        <v>25</v>
      </c>
      <c r="B1" s="22"/>
      <c r="C1" s="38"/>
    </row>
    <row r="2" spans="1:8" ht="13.5" customHeight="1">
      <c r="A2" s="5"/>
      <c r="C2" s="20"/>
    </row>
    <row r="3" spans="1:8" ht="23.25" customHeight="1">
      <c r="A3" s="98" t="s">
        <v>31</v>
      </c>
      <c r="B3" s="99"/>
      <c r="C3" s="99"/>
      <c r="D3" s="99"/>
      <c r="E3" s="99"/>
      <c r="F3" s="99"/>
      <c r="G3" s="99"/>
      <c r="H3" s="100"/>
    </row>
    <row r="4" spans="1:8" s="7" customFormat="1" ht="35.25" customHeight="1">
      <c r="A4" s="18"/>
      <c r="B4" s="11" t="s">
        <v>26</v>
      </c>
      <c r="C4" s="25">
        <v>237591.99</v>
      </c>
      <c r="D4" s="50">
        <v>213676.63</v>
      </c>
      <c r="E4" s="11" t="s">
        <v>27</v>
      </c>
      <c r="F4" s="55">
        <v>334530.05</v>
      </c>
    </row>
    <row r="5" spans="1:8" hidden="1"/>
    <row r="6" spans="1:8" hidden="1"/>
    <row r="7" spans="1:8" hidden="1"/>
    <row r="8" spans="1:8" ht="15.75" hidden="1">
      <c r="C8" s="42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  <c r="D8" s="43"/>
      <c r="E8" s="43"/>
      <c r="F8" s="44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</row>
  </sheetData>
  <mergeCells count="1">
    <mergeCell ref="A3:H3"/>
  </mergeCells>
  <phoneticPr fontId="0" type="noConversion"/>
  <printOptions horizontalCentered="1"/>
  <pageMargins left="0.23622047244094491" right="0.19685039370078741" top="0.39370078740157483" bottom="0.19685039370078741" header="0.51181102362204722" footer="0.51181102362204722"/>
  <pageSetup paperSize="9" scale="54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ABF6-32E0-48C7-BB4D-ED9B0B432483}">
  <dimension ref="A1:U18"/>
  <sheetViews>
    <sheetView view="pageBreakPreview" zoomScale="60" zoomScaleNormal="100" workbookViewId="0">
      <selection activeCell="N1" activeCellId="3" sqref="T1:T1048576 R1:R1048576 P1:P1048576 N1:N1048576"/>
    </sheetView>
  </sheetViews>
  <sheetFormatPr defaultRowHeight="12.75"/>
  <cols>
    <col min="2" max="2" width="11" bestFit="1" customWidth="1"/>
    <col min="3" max="3" width="10.85546875" bestFit="1" customWidth="1"/>
    <col min="4" max="4" width="19.28515625" bestFit="1" customWidth="1"/>
    <col min="5" max="5" width="9.28515625" bestFit="1" customWidth="1"/>
    <col min="6" max="6" width="15.7109375" bestFit="1" customWidth="1"/>
    <col min="8" max="8" width="18.28515625" bestFit="1" customWidth="1"/>
    <col min="12" max="12" width="25.5703125" customWidth="1"/>
    <col min="13" max="14" width="9.85546875" bestFit="1" customWidth="1"/>
    <col min="15" max="15" width="10.5703125" customWidth="1"/>
    <col min="16" max="20" width="9.85546875" bestFit="1" customWidth="1"/>
  </cols>
  <sheetData>
    <row r="1" spans="1:21" s="69" customFormat="1" ht="15">
      <c r="A1" s="56" t="s">
        <v>50</v>
      </c>
      <c r="B1" s="65"/>
      <c r="C1" s="65"/>
      <c r="D1" s="66"/>
      <c r="E1" s="66"/>
      <c r="F1" s="66"/>
      <c r="G1" s="66"/>
      <c r="H1" s="66"/>
      <c r="I1" s="65"/>
      <c r="J1" s="65"/>
      <c r="K1" s="65"/>
      <c r="L1" s="67"/>
      <c r="M1" s="68"/>
      <c r="N1" s="68"/>
      <c r="O1" s="68"/>
      <c r="P1" s="68"/>
      <c r="Q1" s="68"/>
      <c r="R1" s="68"/>
      <c r="S1" s="68"/>
      <c r="T1" s="68"/>
    </row>
    <row r="2" spans="1:21" s="69" customFormat="1" ht="15">
      <c r="A2" s="56"/>
      <c r="B2" s="65"/>
      <c r="C2" s="65"/>
      <c r="D2" s="66"/>
      <c r="E2" s="66"/>
      <c r="F2" s="66"/>
      <c r="G2" s="66"/>
      <c r="H2" s="66"/>
      <c r="I2" s="65"/>
      <c r="J2" s="65"/>
      <c r="K2" s="65"/>
      <c r="L2" s="67"/>
      <c r="M2" s="68"/>
      <c r="N2" s="68"/>
      <c r="O2" s="68"/>
      <c r="P2" s="68"/>
      <c r="Q2" s="68"/>
      <c r="R2" s="68"/>
      <c r="S2" s="68"/>
      <c r="T2" s="68"/>
    </row>
    <row r="3" spans="1:21" s="69" customFormat="1" ht="15">
      <c r="A3" s="56"/>
      <c r="B3" s="65"/>
      <c r="C3" s="65"/>
      <c r="D3" s="66"/>
      <c r="E3" s="66"/>
      <c r="F3" s="66"/>
      <c r="G3" s="66"/>
      <c r="H3" s="66"/>
      <c r="I3" s="65"/>
      <c r="J3" s="65"/>
      <c r="K3" s="65"/>
      <c r="L3" s="67"/>
      <c r="M3" s="68"/>
      <c r="N3" s="68"/>
      <c r="O3" s="68"/>
      <c r="P3" s="68"/>
      <c r="Q3" s="68"/>
      <c r="R3" s="68"/>
      <c r="S3" s="68"/>
      <c r="T3" s="68"/>
    </row>
    <row r="4" spans="1:21" s="69" customFormat="1" ht="15">
      <c r="A4" s="101" t="s">
        <v>2</v>
      </c>
      <c r="B4" s="101" t="s">
        <v>51</v>
      </c>
      <c r="C4" s="101" t="s">
        <v>52</v>
      </c>
      <c r="D4" s="101" t="s">
        <v>53</v>
      </c>
      <c r="E4" s="101" t="s">
        <v>54</v>
      </c>
      <c r="F4" s="101" t="s">
        <v>55</v>
      </c>
      <c r="G4" s="101" t="s">
        <v>56</v>
      </c>
      <c r="H4" s="101" t="s">
        <v>57</v>
      </c>
      <c r="I4" s="101" t="s">
        <v>58</v>
      </c>
      <c r="J4" s="101" t="s">
        <v>59</v>
      </c>
      <c r="K4" s="101" t="s">
        <v>60</v>
      </c>
      <c r="L4" s="103" t="s">
        <v>61</v>
      </c>
      <c r="M4" s="101" t="s">
        <v>62</v>
      </c>
      <c r="N4" s="101"/>
      <c r="O4" s="101" t="s">
        <v>63</v>
      </c>
      <c r="P4" s="101"/>
      <c r="Q4" s="101" t="s">
        <v>64</v>
      </c>
      <c r="R4" s="101"/>
      <c r="S4" s="101" t="s">
        <v>65</v>
      </c>
      <c r="T4" s="101"/>
      <c r="U4" s="102" t="s">
        <v>66</v>
      </c>
    </row>
    <row r="5" spans="1:21" s="69" customFormat="1" ht="15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3"/>
      <c r="M5" s="101"/>
      <c r="N5" s="101"/>
      <c r="O5" s="101"/>
      <c r="P5" s="101"/>
      <c r="Q5" s="101"/>
      <c r="R5" s="101"/>
      <c r="S5" s="101"/>
      <c r="T5" s="101"/>
      <c r="U5" s="102"/>
    </row>
    <row r="6" spans="1:21" s="69" customFormat="1" ht="84" customHeight="1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3"/>
      <c r="M6" s="70" t="s">
        <v>67</v>
      </c>
      <c r="N6" s="70" t="s">
        <v>68</v>
      </c>
      <c r="O6" s="70" t="s">
        <v>67</v>
      </c>
      <c r="P6" s="70" t="s">
        <v>68</v>
      </c>
      <c r="Q6" s="70" t="s">
        <v>67</v>
      </c>
      <c r="R6" s="70" t="s">
        <v>68</v>
      </c>
      <c r="S6" s="70" t="s">
        <v>67</v>
      </c>
      <c r="T6" s="70" t="s">
        <v>68</v>
      </c>
      <c r="U6" s="102"/>
    </row>
    <row r="7" spans="1:21" s="78" customFormat="1" ht="40.5" customHeight="1">
      <c r="A7" s="71">
        <v>1</v>
      </c>
      <c r="B7" s="71" t="s">
        <v>71</v>
      </c>
      <c r="C7" s="72" t="s">
        <v>72</v>
      </c>
      <c r="D7" s="71">
        <v>45142</v>
      </c>
      <c r="E7" s="71" t="s">
        <v>73</v>
      </c>
      <c r="F7" s="71" t="s">
        <v>74</v>
      </c>
      <c r="G7" s="71">
        <v>4562</v>
      </c>
      <c r="H7" s="73">
        <v>30770</v>
      </c>
      <c r="I7" s="71">
        <v>2</v>
      </c>
      <c r="J7" s="71"/>
      <c r="K7" s="71">
        <v>1984</v>
      </c>
      <c r="L7" s="74"/>
      <c r="M7" s="75">
        <v>45837</v>
      </c>
      <c r="N7" s="75">
        <v>46566</v>
      </c>
      <c r="O7" s="75">
        <v>45837</v>
      </c>
      <c r="P7" s="75">
        <v>46566</v>
      </c>
      <c r="Q7" s="76"/>
      <c r="R7" s="76"/>
      <c r="S7" s="76"/>
      <c r="T7" s="76"/>
      <c r="U7" s="77"/>
    </row>
    <row r="8" spans="1:21" s="78" customFormat="1" ht="40.5" customHeight="1">
      <c r="A8" s="51">
        <v>2</v>
      </c>
      <c r="B8" s="51" t="s">
        <v>71</v>
      </c>
      <c r="C8" s="79" t="s">
        <v>75</v>
      </c>
      <c r="D8" s="51">
        <v>14771</v>
      </c>
      <c r="E8" s="51" t="s">
        <v>76</v>
      </c>
      <c r="F8" s="51" t="s">
        <v>74</v>
      </c>
      <c r="G8" s="51">
        <v>2502</v>
      </c>
      <c r="H8" s="80">
        <v>31765</v>
      </c>
      <c r="I8" s="51">
        <v>1</v>
      </c>
      <c r="J8" s="51"/>
      <c r="K8" s="51">
        <v>1986</v>
      </c>
      <c r="L8" s="81"/>
      <c r="M8" s="82">
        <v>46085</v>
      </c>
      <c r="N8" s="82">
        <v>46815</v>
      </c>
      <c r="O8" s="82">
        <v>46085</v>
      </c>
      <c r="P8" s="82">
        <v>46815</v>
      </c>
      <c r="Q8" s="83"/>
      <c r="R8" s="83"/>
      <c r="S8" s="83"/>
      <c r="T8" s="83"/>
      <c r="U8" s="84"/>
    </row>
    <row r="9" spans="1:21" s="78" customFormat="1" ht="40.5" customHeight="1">
      <c r="A9" s="71">
        <v>3</v>
      </c>
      <c r="B9" s="51" t="s">
        <v>77</v>
      </c>
      <c r="C9" s="79" t="s">
        <v>78</v>
      </c>
      <c r="D9" s="51" t="s">
        <v>79</v>
      </c>
      <c r="E9" s="51" t="s">
        <v>80</v>
      </c>
      <c r="F9" s="51" t="s">
        <v>81</v>
      </c>
      <c r="G9" s="51">
        <v>1598</v>
      </c>
      <c r="H9" s="80">
        <v>42338</v>
      </c>
      <c r="I9" s="51">
        <v>9</v>
      </c>
      <c r="J9" s="51">
        <v>1172</v>
      </c>
      <c r="K9" s="51">
        <v>2015</v>
      </c>
      <c r="L9" s="81">
        <v>69000</v>
      </c>
      <c r="M9" s="82">
        <v>45991</v>
      </c>
      <c r="N9" s="82">
        <v>46720</v>
      </c>
      <c r="O9" s="82">
        <v>45991</v>
      </c>
      <c r="P9" s="82">
        <v>46720</v>
      </c>
      <c r="Q9" s="82">
        <v>45991</v>
      </c>
      <c r="R9" s="82">
        <v>46720</v>
      </c>
      <c r="S9" s="82">
        <v>45991</v>
      </c>
      <c r="T9" s="82">
        <v>46720</v>
      </c>
      <c r="U9" s="84"/>
    </row>
    <row r="10" spans="1:21" s="78" customFormat="1" ht="40.5" customHeight="1">
      <c r="A10" s="51">
        <v>4</v>
      </c>
      <c r="B10" s="51" t="s">
        <v>71</v>
      </c>
      <c r="C10" s="79" t="s">
        <v>82</v>
      </c>
      <c r="D10" s="51" t="s">
        <v>83</v>
      </c>
      <c r="E10" s="51" t="s">
        <v>84</v>
      </c>
      <c r="F10" s="51" t="s">
        <v>74</v>
      </c>
      <c r="G10" s="51">
        <v>4400</v>
      </c>
      <c r="H10" s="80">
        <v>42724</v>
      </c>
      <c r="I10" s="51">
        <v>1</v>
      </c>
      <c r="J10" s="51"/>
      <c r="K10" s="51">
        <v>2016</v>
      </c>
      <c r="L10" s="81"/>
      <c r="M10" s="82">
        <v>46011</v>
      </c>
      <c r="N10" s="82">
        <v>46740</v>
      </c>
      <c r="O10" s="82">
        <v>46011</v>
      </c>
      <c r="P10" s="82">
        <v>46740</v>
      </c>
      <c r="Q10" s="83"/>
      <c r="R10" s="83"/>
      <c r="S10" s="83"/>
      <c r="T10" s="83"/>
      <c r="U10" s="84"/>
    </row>
    <row r="11" spans="1:21" s="78" customFormat="1" ht="40.5" customHeight="1">
      <c r="A11" s="71">
        <v>5</v>
      </c>
      <c r="B11" s="51" t="s">
        <v>85</v>
      </c>
      <c r="C11" s="79" t="s">
        <v>86</v>
      </c>
      <c r="D11" s="51" t="s">
        <v>87</v>
      </c>
      <c r="E11" s="51" t="s">
        <v>88</v>
      </c>
      <c r="F11" s="51" t="s">
        <v>89</v>
      </c>
      <c r="G11" s="51"/>
      <c r="H11" s="80">
        <v>42006</v>
      </c>
      <c r="I11" s="51"/>
      <c r="J11" s="51">
        <v>390</v>
      </c>
      <c r="K11" s="51">
        <v>2015</v>
      </c>
      <c r="L11" s="81"/>
      <c r="M11" s="82">
        <v>45994</v>
      </c>
      <c r="N11" s="82">
        <v>46723</v>
      </c>
      <c r="O11" s="82"/>
      <c r="P11" s="82"/>
      <c r="Q11" s="83"/>
      <c r="R11" s="83"/>
      <c r="S11" s="83"/>
      <c r="T11" s="83"/>
      <c r="U11" s="84"/>
    </row>
    <row r="12" spans="1:21" s="78" customFormat="1" ht="40.5" customHeight="1">
      <c r="A12" s="51">
        <v>6</v>
      </c>
      <c r="B12" s="51" t="s">
        <v>90</v>
      </c>
      <c r="C12" s="79" t="s">
        <v>91</v>
      </c>
      <c r="D12" s="85">
        <v>2051</v>
      </c>
      <c r="E12" s="51" t="s">
        <v>92</v>
      </c>
      <c r="F12" s="51" t="s">
        <v>93</v>
      </c>
      <c r="G12" s="51"/>
      <c r="H12" s="80">
        <v>31413</v>
      </c>
      <c r="I12" s="51"/>
      <c r="J12" s="51">
        <v>3500</v>
      </c>
      <c r="K12" s="51">
        <v>1986</v>
      </c>
      <c r="L12" s="81"/>
      <c r="M12" s="82">
        <v>45950</v>
      </c>
      <c r="N12" s="82">
        <v>46679</v>
      </c>
      <c r="O12" s="82"/>
      <c r="P12" s="82"/>
      <c r="Q12" s="83"/>
      <c r="R12" s="83"/>
      <c r="S12" s="83"/>
      <c r="T12" s="83"/>
      <c r="U12" s="84"/>
    </row>
    <row r="13" spans="1:21" s="78" customFormat="1" ht="40.5" customHeight="1">
      <c r="A13" s="71">
        <v>7</v>
      </c>
      <c r="B13" s="51" t="s">
        <v>77</v>
      </c>
      <c r="C13" s="79" t="s">
        <v>94</v>
      </c>
      <c r="D13" s="51" t="s">
        <v>95</v>
      </c>
      <c r="E13" s="51" t="s">
        <v>96</v>
      </c>
      <c r="F13" s="51" t="s">
        <v>81</v>
      </c>
      <c r="G13" s="51">
        <v>2198</v>
      </c>
      <c r="H13" s="80">
        <v>37935</v>
      </c>
      <c r="I13" s="51">
        <v>5</v>
      </c>
      <c r="J13" s="51"/>
      <c r="K13" s="51">
        <v>2003</v>
      </c>
      <c r="L13" s="81"/>
      <c r="M13" s="82">
        <v>46003</v>
      </c>
      <c r="N13" s="82">
        <v>46732</v>
      </c>
      <c r="O13" s="82">
        <v>46003</v>
      </c>
      <c r="P13" s="82">
        <v>46732</v>
      </c>
      <c r="Q13" s="83"/>
      <c r="R13" s="83"/>
      <c r="S13" s="83"/>
      <c r="T13" s="83"/>
      <c r="U13" s="84"/>
    </row>
    <row r="14" spans="1:21" s="78" customFormat="1" ht="40.5" customHeight="1">
      <c r="A14" s="51">
        <v>8</v>
      </c>
      <c r="B14" s="51" t="s">
        <v>97</v>
      </c>
      <c r="C14" s="79" t="s">
        <v>98</v>
      </c>
      <c r="D14" s="51" t="s">
        <v>99</v>
      </c>
      <c r="E14" s="51" t="s">
        <v>100</v>
      </c>
      <c r="F14" s="79" t="s">
        <v>101</v>
      </c>
      <c r="G14" s="51"/>
      <c r="H14" s="80">
        <v>43801</v>
      </c>
      <c r="I14" s="51"/>
      <c r="J14" s="51">
        <v>8000</v>
      </c>
      <c r="K14" s="51">
        <v>2019</v>
      </c>
      <c r="L14" s="81"/>
      <c r="M14" s="82">
        <v>46003</v>
      </c>
      <c r="N14" s="82">
        <v>46732</v>
      </c>
      <c r="O14" s="82"/>
      <c r="P14" s="82"/>
      <c r="Q14" s="83"/>
      <c r="R14" s="83"/>
      <c r="S14" s="83"/>
      <c r="T14" s="83"/>
      <c r="U14" s="84"/>
    </row>
    <row r="15" spans="1:21" s="78" customFormat="1" ht="40.5" customHeight="1">
      <c r="A15" s="71">
        <v>9</v>
      </c>
      <c r="B15" s="51" t="s">
        <v>102</v>
      </c>
      <c r="C15" s="79" t="s">
        <v>103</v>
      </c>
      <c r="D15" s="51" t="s">
        <v>104</v>
      </c>
      <c r="E15" s="51" t="s">
        <v>105</v>
      </c>
      <c r="F15" s="79" t="s">
        <v>106</v>
      </c>
      <c r="G15" s="51">
        <v>952</v>
      </c>
      <c r="H15" s="80">
        <v>43822</v>
      </c>
      <c r="I15" s="51">
        <v>1</v>
      </c>
      <c r="J15" s="51"/>
      <c r="K15" s="51">
        <v>2017</v>
      </c>
      <c r="L15" s="81">
        <v>30000</v>
      </c>
      <c r="M15" s="82">
        <v>46013</v>
      </c>
      <c r="N15" s="82">
        <v>46742</v>
      </c>
      <c r="O15" s="82">
        <v>46013</v>
      </c>
      <c r="P15" s="82">
        <v>46742</v>
      </c>
      <c r="Q15" s="82">
        <v>46013</v>
      </c>
      <c r="R15" s="82">
        <v>46742</v>
      </c>
      <c r="S15" s="83"/>
      <c r="T15" s="83"/>
      <c r="U15" s="84"/>
    </row>
    <row r="16" spans="1:21" s="78" customFormat="1" ht="40.5" customHeight="1">
      <c r="A16" s="51">
        <v>10</v>
      </c>
      <c r="B16" s="51" t="s">
        <v>107</v>
      </c>
      <c r="C16" s="79" t="s">
        <v>108</v>
      </c>
      <c r="D16" s="51" t="s">
        <v>109</v>
      </c>
      <c r="E16" s="51" t="s">
        <v>110</v>
      </c>
      <c r="F16" s="79" t="s">
        <v>111</v>
      </c>
      <c r="G16" s="51"/>
      <c r="H16" s="80">
        <v>44193</v>
      </c>
      <c r="I16" s="51"/>
      <c r="J16" s="51">
        <v>1490</v>
      </c>
      <c r="K16" s="51">
        <v>2020</v>
      </c>
      <c r="L16" s="81">
        <v>12000</v>
      </c>
      <c r="M16" s="82">
        <v>46019</v>
      </c>
      <c r="N16" s="82">
        <v>46748</v>
      </c>
      <c r="O16" s="82"/>
      <c r="P16" s="82"/>
      <c r="Q16" s="82">
        <v>46019</v>
      </c>
      <c r="R16" s="82">
        <v>46748</v>
      </c>
      <c r="S16" s="83"/>
      <c r="T16" s="83"/>
      <c r="U16" s="84"/>
    </row>
    <row r="17" spans="1:21" s="78" customFormat="1" ht="40.5" customHeight="1">
      <c r="A17" s="71">
        <v>11</v>
      </c>
      <c r="B17" s="51" t="s">
        <v>112</v>
      </c>
      <c r="C17" s="79" t="s">
        <v>113</v>
      </c>
      <c r="D17" s="51" t="s">
        <v>114</v>
      </c>
      <c r="E17" s="51" t="s">
        <v>115</v>
      </c>
      <c r="F17" s="79" t="s">
        <v>74</v>
      </c>
      <c r="G17" s="51">
        <v>4910</v>
      </c>
      <c r="H17" s="80">
        <v>43822</v>
      </c>
      <c r="I17" s="51">
        <v>1</v>
      </c>
      <c r="J17" s="51">
        <v>1500</v>
      </c>
      <c r="K17" s="51">
        <v>2019</v>
      </c>
      <c r="L17" s="81"/>
      <c r="M17" s="82">
        <v>46014</v>
      </c>
      <c r="N17" s="82">
        <v>46743</v>
      </c>
      <c r="O17" s="82">
        <v>46014</v>
      </c>
      <c r="P17" s="82">
        <v>46743</v>
      </c>
      <c r="Q17" s="82"/>
      <c r="R17" s="82"/>
      <c r="S17" s="83"/>
      <c r="T17" s="83"/>
      <c r="U17" s="84"/>
    </row>
    <row r="18" spans="1:21" s="78" customFormat="1" ht="40.5" customHeight="1">
      <c r="A18" s="51">
        <v>12</v>
      </c>
      <c r="B18" s="51" t="s">
        <v>116</v>
      </c>
      <c r="C18" s="79" t="s">
        <v>117</v>
      </c>
      <c r="D18" s="51">
        <v>469846011</v>
      </c>
      <c r="E18" s="51" t="s">
        <v>118</v>
      </c>
      <c r="F18" s="79" t="s">
        <v>119</v>
      </c>
      <c r="G18" s="51"/>
      <c r="H18" s="80"/>
      <c r="I18" s="51">
        <v>1</v>
      </c>
      <c r="J18" s="51"/>
      <c r="K18" s="51">
        <v>2017</v>
      </c>
      <c r="L18" s="81">
        <v>490000</v>
      </c>
      <c r="M18" s="82">
        <v>46185</v>
      </c>
      <c r="N18" s="82">
        <v>46915</v>
      </c>
      <c r="O18" s="82">
        <v>46185</v>
      </c>
      <c r="P18" s="82">
        <v>46915</v>
      </c>
      <c r="Q18" s="82">
        <v>46185</v>
      </c>
      <c r="R18" s="82">
        <v>46915</v>
      </c>
      <c r="S18" s="83"/>
      <c r="T18" s="83"/>
      <c r="U18" s="84"/>
    </row>
  </sheetData>
  <mergeCells count="17">
    <mergeCell ref="L4:L6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M4:N5"/>
    <mergeCell ref="O4:P5"/>
    <mergeCell ref="Q4:R5"/>
    <mergeCell ref="S4:T5"/>
    <mergeCell ref="U4:U6"/>
  </mergeCells>
  <pageMargins left="0.7" right="0.7" top="0.75" bottom="0.75" header="0.3" footer="0.3"/>
  <pageSetup paperSize="9"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0A10-5D58-47C8-B2B2-04D2DF1733B7}">
  <dimension ref="A1:D8"/>
  <sheetViews>
    <sheetView tabSelected="1" workbookViewId="0">
      <selection activeCell="A3" sqref="A3:XFD3"/>
    </sheetView>
  </sheetViews>
  <sheetFormatPr defaultRowHeight="12.75"/>
  <cols>
    <col min="2" max="2" width="16.42578125" customWidth="1"/>
    <col min="3" max="3" width="16" customWidth="1"/>
    <col min="4" max="4" width="13.5703125" customWidth="1"/>
  </cols>
  <sheetData>
    <row r="1" spans="1:4" ht="15">
      <c r="A1" s="56" t="s">
        <v>49</v>
      </c>
    </row>
    <row r="3" spans="1:4">
      <c r="A3" s="60">
        <v>2021</v>
      </c>
      <c r="B3" s="58" t="s">
        <v>70</v>
      </c>
      <c r="C3" s="59"/>
      <c r="D3" s="58"/>
    </row>
    <row r="4" spans="1:4">
      <c r="A4" s="60">
        <v>2022</v>
      </c>
      <c r="B4" s="58" t="s">
        <v>69</v>
      </c>
      <c r="C4" s="59">
        <v>5694.9</v>
      </c>
      <c r="D4" s="58"/>
    </row>
    <row r="5" spans="1:4">
      <c r="A5" s="60">
        <v>2023</v>
      </c>
      <c r="B5" s="58" t="s">
        <v>70</v>
      </c>
      <c r="C5" s="59"/>
      <c r="D5" s="58"/>
    </row>
    <row r="6" spans="1:4">
      <c r="A6" s="57">
        <v>2024</v>
      </c>
      <c r="B6" s="58" t="s">
        <v>70</v>
      </c>
      <c r="C6" s="61"/>
      <c r="D6" s="62"/>
    </row>
    <row r="7" spans="1:4">
      <c r="A7" s="63">
        <v>2025</v>
      </c>
      <c r="B7" s="58" t="s">
        <v>70</v>
      </c>
      <c r="C7" s="59"/>
      <c r="D7" s="59"/>
    </row>
    <row r="8" spans="1:4">
      <c r="A8" s="104" t="s">
        <v>4</v>
      </c>
      <c r="B8" s="105"/>
      <c r="C8" s="64">
        <f>SUM(C3:C7)</f>
        <v>5694.9</v>
      </c>
      <c r="D8" s="64">
        <f>SUM(D3:D7)</f>
        <v>0</v>
      </c>
    </row>
  </sheetData>
  <mergeCells count="1"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budynki</vt:lpstr>
      <vt:lpstr>środki trwałe</vt:lpstr>
      <vt:lpstr>elektronika</vt:lpstr>
      <vt:lpstr>pojazdy</vt:lpstr>
      <vt:lpstr>szkody</vt:lpstr>
      <vt:lpstr>budynki!Obszar_wydruku</vt:lpstr>
      <vt:lpstr>elektronika!Obszar_wydruku</vt:lpstr>
      <vt:lpstr>'środki trwałe'!Obszar_wydruku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</dc:creator>
  <cp:lastModifiedBy>8</cp:lastModifiedBy>
  <cp:lastPrinted>2022-10-13T08:13:35Z</cp:lastPrinted>
  <dcterms:created xsi:type="dcterms:W3CDTF">2003-03-13T10:23:20Z</dcterms:created>
  <dcterms:modified xsi:type="dcterms:W3CDTF">2025-04-17T07:12:43Z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412511E1">
    <vt:lpwstr/>
  </property>
  <property fmtid="{D5CDD505-2E9C-101B-9397-08002B2CF9AE}" pid="3" name="IVID145012D5">
    <vt:lpwstr/>
  </property>
  <property fmtid="{D5CDD505-2E9C-101B-9397-08002B2CF9AE}" pid="4" name="IVID3A371DE6">
    <vt:lpwstr/>
  </property>
  <property fmtid="{D5CDD505-2E9C-101B-9397-08002B2CF9AE}" pid="5" name="IVID305908F7">
    <vt:lpwstr/>
  </property>
  <property fmtid="{D5CDD505-2E9C-101B-9397-08002B2CF9AE}" pid="6" name="IVIDEC1DB65A">
    <vt:lpwstr/>
  </property>
  <property fmtid="{D5CDD505-2E9C-101B-9397-08002B2CF9AE}" pid="7" name="IVID146313F2">
    <vt:lpwstr/>
  </property>
  <property fmtid="{D5CDD505-2E9C-101B-9397-08002B2CF9AE}" pid="8" name="IVID247C1308">
    <vt:lpwstr/>
  </property>
  <property fmtid="{D5CDD505-2E9C-101B-9397-08002B2CF9AE}" pid="9" name="IVID7D00119">
    <vt:lpwstr/>
  </property>
  <property fmtid="{D5CDD505-2E9C-101B-9397-08002B2CF9AE}" pid="10" name="IVID124B15E0">
    <vt:lpwstr/>
  </property>
  <property fmtid="{D5CDD505-2E9C-101B-9397-08002B2CF9AE}" pid="11" name="IVID343010DD">
    <vt:lpwstr/>
  </property>
  <property fmtid="{D5CDD505-2E9C-101B-9397-08002B2CF9AE}" pid="12" name="IVID55213FF">
    <vt:lpwstr/>
  </property>
  <property fmtid="{D5CDD505-2E9C-101B-9397-08002B2CF9AE}" pid="13" name="IVID372F19E9">
    <vt:lpwstr/>
  </property>
  <property fmtid="{D5CDD505-2E9C-101B-9397-08002B2CF9AE}" pid="14" name="IVIDBC9AED84">
    <vt:lpwstr/>
  </property>
  <property fmtid="{D5CDD505-2E9C-101B-9397-08002B2CF9AE}" pid="15" name="IVID363218D8">
    <vt:lpwstr/>
  </property>
  <property fmtid="{D5CDD505-2E9C-101B-9397-08002B2CF9AE}" pid="16" name="IVID17FE2478">
    <vt:lpwstr/>
  </property>
  <property fmtid="{D5CDD505-2E9C-101B-9397-08002B2CF9AE}" pid="17" name="IVID1C76DEB5">
    <vt:lpwstr/>
  </property>
  <property fmtid="{D5CDD505-2E9C-101B-9397-08002B2CF9AE}" pid="18" name="IVIDC661EF3">
    <vt:lpwstr/>
  </property>
  <property fmtid="{D5CDD505-2E9C-101B-9397-08002B2CF9AE}" pid="19" name="IVID32571C01">
    <vt:lpwstr/>
  </property>
  <property fmtid="{D5CDD505-2E9C-101B-9397-08002B2CF9AE}" pid="20" name="IVID1D391309">
    <vt:lpwstr/>
  </property>
  <property fmtid="{D5CDD505-2E9C-101B-9397-08002B2CF9AE}" pid="21" name="IVIDE5F12D2">
    <vt:lpwstr/>
  </property>
  <property fmtid="{D5CDD505-2E9C-101B-9397-08002B2CF9AE}" pid="22" name="IVID274D12D5">
    <vt:lpwstr/>
  </property>
  <property fmtid="{D5CDD505-2E9C-101B-9397-08002B2CF9AE}" pid="23" name="IVID191F0CF2">
    <vt:lpwstr/>
  </property>
  <property fmtid="{D5CDD505-2E9C-101B-9397-08002B2CF9AE}" pid="24" name="IVID202E14EF">
    <vt:lpwstr/>
  </property>
  <property fmtid="{D5CDD505-2E9C-101B-9397-08002B2CF9AE}" pid="25" name="IVID847BBDC9">
    <vt:lpwstr/>
  </property>
  <property fmtid="{D5CDD505-2E9C-101B-9397-08002B2CF9AE}" pid="26" name="IVID2B251201">
    <vt:lpwstr/>
  </property>
</Properties>
</file>