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Sheet1" sheetId="1" r:id="rId1"/>
  </sheets>
  <definedNames>
    <definedName name="_xlnm._FilterDatabase" localSheetId="0" hidden="1">'Sheet1'!$A$8:$H$76</definedName>
    <definedName name="_xlnm.Print_Area" localSheetId="0">'Sheet1'!$A$1:$H$76</definedName>
  </definedNames>
  <calcPr fullCalcOnLoad="1"/>
</workbook>
</file>

<file path=xl/sharedStrings.xml><?xml version="1.0" encoding="utf-8"?>
<sst xmlns="http://schemas.openxmlformats.org/spreadsheetml/2006/main" count="192" uniqueCount="121">
  <si>
    <t>Rok: 2023</t>
  </si>
  <si>
    <t xml:space="preserve">Adres leśny: 01-09-1-53-      -    -  </t>
  </si>
  <si>
    <t>Typ planu</t>
  </si>
  <si>
    <t>Grupa czynności</t>
  </si>
  <si>
    <t>Jm</t>
  </si>
  <si>
    <t>Ilości czynności</t>
  </si>
  <si>
    <t>Ilość godzin</t>
  </si>
  <si>
    <t>Czynność</t>
  </si>
  <si>
    <t>SZKÓŁKA</t>
  </si>
  <si>
    <t>SZKÓŁKA szkółki</t>
  </si>
  <si>
    <t>DOŁ SADZ dołow sadz przy szkółce</t>
  </si>
  <si>
    <t>HOD ZAGR ROS hodowla zagrożonych gatunków roślin</t>
  </si>
  <si>
    <t>INNE inne prace</t>
  </si>
  <si>
    <t>KONS NAPR n/g konserwacja i naprawy n/g</t>
  </si>
  <si>
    <t>n/g</t>
  </si>
  <si>
    <t>KOSZ CH P ZAD koszenie chwastów na pasach zadrzewieniowych</t>
  </si>
  <si>
    <t>MINERAL DROG mineralizacja dróg na szkółce</t>
  </si>
  <si>
    <t>NAW I P nawożenie i pielenie roślin</t>
  </si>
  <si>
    <t>OPR PRZ CHOR oprysk przeciw chorobom</t>
  </si>
  <si>
    <t>OP GRZ oprysk przeciw chorobom grz</t>
  </si>
  <si>
    <t>ORKA SZK orka pełna pługiem rolniczym</t>
  </si>
  <si>
    <t>POD KORZENI podcięcie korzeni</t>
  </si>
  <si>
    <t>POD GAŁ podcinanie gał na pasach zadrz</t>
  </si>
  <si>
    <t>M2</t>
  </si>
  <si>
    <t>POD KORZ podcinanie korzeni</t>
  </si>
  <si>
    <t>POD SADZ podkrzesywanie sadz zadrzew</t>
  </si>
  <si>
    <t>PR PORZ n/g prace porządkowe na szkółce niezakordowane</t>
  </si>
  <si>
    <t xml:space="preserve">PROD BIO GAT produkcja  biocenot gat drzew i krzew oraz rośl.chron  </t>
  </si>
  <si>
    <t>PROD SADZ c/g produkcja sadzonek w doniczkach  ciągnik</t>
  </si>
  <si>
    <t>c/g</t>
  </si>
  <si>
    <t>PROD SADZ n/g produkcja sadzonek w doniczkach niezakordowane</t>
  </si>
  <si>
    <t>PRZ N I S przech nas i sadz w chłodni</t>
  </si>
  <si>
    <t>PRZECH NAS przechowywanie nasion</t>
  </si>
  <si>
    <t>ŻYW &lt;2 przecięcie żywopłotu z uprzątn</t>
  </si>
  <si>
    <t>ZŁ</t>
  </si>
  <si>
    <t>PRZE SADZ przewóz sadz do dołów lub hali</t>
  </si>
  <si>
    <t>PRZYG P SIEW przygotowanie powierzchni pod siew i szkółkowanie</t>
  </si>
  <si>
    <t>REG POŁ OSŁ regulacja połozenia osłon</t>
  </si>
  <si>
    <t>R PIEL 2 ręcz piel star sadz duże zachw</t>
  </si>
  <si>
    <t>R PIEL 3 ręcz piel star sadz małe zachw</t>
  </si>
  <si>
    <t>R PIEL 1 ręczne pielenie w ok wschodów</t>
  </si>
  <si>
    <t>RĘC WZ GL ręczne wzrusz gl w siew i sadz</t>
  </si>
  <si>
    <t>RĘCZ WZR GL ręczne wzruszanie gleby</t>
  </si>
  <si>
    <t>ROZD Z NAW rozdrobnienie zielonego nawozu</t>
  </si>
  <si>
    <t>SOR I LIC sort i liczenie sadzonek</t>
  </si>
  <si>
    <t>SORT I LICZ sortowanie i liczenie sadzonek</t>
  </si>
  <si>
    <t>SPUL GL a/g spulchnianie gleby na międzurzędach akordowe</t>
  </si>
  <si>
    <t>SPUL GL c/g spulchnianie gleby na międzyrzędach ciągnik</t>
  </si>
  <si>
    <t>STRATYFIKACJA stratyfikacja i oczyszczanie nasion</t>
  </si>
  <si>
    <t>SZKÓŁKOWANIE szkółkowanie sadzonek</t>
  </si>
  <si>
    <t>TR NAW transport nawozów</t>
  </si>
  <si>
    <t>WYJ SADZ RĘCZ wyjęcie sadzonek ręczne</t>
  </si>
  <si>
    <t>WYJĘCIE SADZ wyjęcie wyoranych sadzonek</t>
  </si>
  <si>
    <t>WYJ SADZ wyjęcie wyoranych sadzonek</t>
  </si>
  <si>
    <t>WYORANIE SADZ wyorywanie sadzonek</t>
  </si>
  <si>
    <t>WYRÓWN POW wyrównanie powierzchni po orce i wyoranych sadzonkach</t>
  </si>
  <si>
    <t>WYS N UG wys nas na ziel ugor</t>
  </si>
  <si>
    <t>WYS NAS RĘCZ wysiew nasion ręcznie</t>
  </si>
  <si>
    <t>WYS N S wysiew nasion siewnik Egadel</t>
  </si>
  <si>
    <t>WYS N S R wysiew nasion siewnik pracow</t>
  </si>
  <si>
    <t>WYS NAWÓZ wysiew nawozów mechaniczny</t>
  </si>
  <si>
    <t>WYS NAW R wysiew nawozów ręczny</t>
  </si>
  <si>
    <t>WYW CH P wywóz chwast na komp przew</t>
  </si>
  <si>
    <t>WYW CHW wywóz chwast na komp zał</t>
  </si>
  <si>
    <t>WYW GAŁ c/g wywóz gałęzi mechanicznie ciągnik</t>
  </si>
  <si>
    <t>OP MĄC zab dęba przeciw mączniakowi</t>
  </si>
  <si>
    <t>ZAKUP NASION zakup nasion</t>
  </si>
  <si>
    <t>ZAŁ SADZ załad sadz z zabezp do transp</t>
  </si>
  <si>
    <t>ZAŁ ROZ NAW załadunek i rozładunek nawozów w hali</t>
  </si>
  <si>
    <t>ZAŁ ROZ SADZ załadunek i rozładunek sadzonek</t>
  </si>
  <si>
    <t>ZAŁ SADZONEK załadunek sadzonek z zabezpieczniem do transportu</t>
  </si>
  <si>
    <t>ZAŁ OSŁ założenie osłon</t>
  </si>
  <si>
    <t>ZBIÓR NASION zbiór nasion</t>
  </si>
  <si>
    <t>ZDJĘCIE OSŁON zdjęcie osłon</t>
  </si>
  <si>
    <t>ŻEL SADZ żelowanie sadzonek</t>
  </si>
  <si>
    <t>Razem:</t>
  </si>
  <si>
    <t>rodzaj rgb</t>
  </si>
  <si>
    <t>Stawka netto</t>
  </si>
  <si>
    <t>Koszt netto</t>
  </si>
  <si>
    <t>16 TSZT</t>
  </si>
  <si>
    <t>a/g</t>
  </si>
  <si>
    <t>4,5 HA</t>
  </si>
  <si>
    <t>1,6 HA</t>
  </si>
  <si>
    <t>4 AR</t>
  </si>
  <si>
    <t>w/g</t>
  </si>
  <si>
    <t>10 TSZT</t>
  </si>
  <si>
    <t>1,5 TONA</t>
  </si>
  <si>
    <t>43 TSZT</t>
  </si>
  <si>
    <t>100 AR</t>
  </si>
  <si>
    <t>20 TSZT</t>
  </si>
  <si>
    <t>15 AR</t>
  </si>
  <si>
    <t>10TSZT</t>
  </si>
  <si>
    <t>33 TSZT</t>
  </si>
  <si>
    <t>200 SZT</t>
  </si>
  <si>
    <t>MATERIAŁY ZUL zakup materiałów przez ZUL (doniczki, substrat - torf, nawozy, środki ochrony roślin,perlit, kasety,doniczki, aquahydrogel, rękaw foliowy, torf, worki</t>
  </si>
  <si>
    <t>300 AR</t>
  </si>
  <si>
    <t>320 AR</t>
  </si>
  <si>
    <t>10 AR</t>
  </si>
  <si>
    <t>8 AR</t>
  </si>
  <si>
    <t>0,2 HA</t>
  </si>
  <si>
    <t>1,5 HA</t>
  </si>
  <si>
    <t>1 M3</t>
  </si>
  <si>
    <t>200 KG</t>
  </si>
  <si>
    <t>1 TSZT</t>
  </si>
  <si>
    <t>18 AR</t>
  </si>
  <si>
    <t>20 MP</t>
  </si>
  <si>
    <t>1500 M2</t>
  </si>
  <si>
    <t>24 l</t>
  </si>
  <si>
    <t>96 LITR</t>
  </si>
  <si>
    <t>25 AR</t>
  </si>
  <si>
    <t>36 AR</t>
  </si>
  <si>
    <t>35 AR</t>
  </si>
  <si>
    <t>3 HA</t>
  </si>
  <si>
    <t>6 TSZT</t>
  </si>
  <si>
    <t>13,2 TSZT</t>
  </si>
  <si>
    <t>0,3 HA</t>
  </si>
  <si>
    <t>ZAK MAT zakup materiałów (zakup nawozów i torfu)</t>
  </si>
  <si>
    <t>800 KG</t>
  </si>
  <si>
    <t>750 KG</t>
  </si>
  <si>
    <t>20KM</t>
  </si>
  <si>
    <t>3/37/9/23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</si>
</sst>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9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2" fontId="1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2" fontId="1" fillId="0" borderId="10" xfId="0" applyNumberFormat="1" applyFont="1" applyBorder="1" applyAlignment="1" applyProtection="1">
      <alignment horizontal="right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2" fontId="2" fillId="0" borderId="14" xfId="0" applyNumberFormat="1" applyFont="1" applyBorder="1" applyAlignment="1" applyProtection="1">
      <alignment horizontal="right" vertical="center" wrapText="1"/>
      <protection/>
    </xf>
    <xf numFmtId="2" fontId="1" fillId="0" borderId="10" xfId="0" applyNumberFormat="1" applyFont="1" applyBorder="1" applyAlignment="1" applyProtection="1">
      <alignment horizontal="center" vertical="center" wrapText="1"/>
      <protection/>
    </xf>
    <xf numFmtId="2" fontId="1" fillId="0" borderId="15" xfId="0" applyNumberFormat="1" applyFont="1" applyBorder="1" applyAlignment="1" applyProtection="1">
      <alignment horizontal="right" vertical="center" wrapText="1"/>
      <protection/>
    </xf>
    <xf numFmtId="2" fontId="1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2" fontId="1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2" fontId="1" fillId="0" borderId="18" xfId="0" applyNumberFormat="1" applyFont="1" applyBorder="1" applyAlignment="1" applyProtection="1">
      <alignment horizontal="center" vertical="center" wrapText="1"/>
      <protection/>
    </xf>
    <xf numFmtId="2" fontId="3" fillId="0" borderId="10" xfId="0" applyNumberFormat="1" applyFont="1" applyBorder="1" applyAlignment="1" applyProtection="1">
      <alignment horizontal="right" vertical="center" wrapText="1"/>
      <protection/>
    </xf>
    <xf numFmtId="2" fontId="3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33" borderId="19" xfId="0" applyFont="1" applyFill="1" applyBorder="1" applyAlignment="1" applyProtection="1">
      <alignment horizontal="center" wrapText="1"/>
      <protection/>
    </xf>
    <xf numFmtId="0" fontId="1" fillId="33" borderId="20" xfId="0" applyFont="1" applyFill="1" applyBorder="1" applyAlignment="1" applyProtection="1">
      <alignment horizontal="center" wrapText="1"/>
      <protection/>
    </xf>
    <xf numFmtId="0" fontId="1" fillId="33" borderId="21" xfId="0" applyFont="1" applyFill="1" applyBorder="1" applyAlignment="1" applyProtection="1">
      <alignment horizontal="center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18" xfId="0" applyFont="1" applyFill="1" applyBorder="1" applyAlignment="1" applyProtection="1">
      <alignment horizontal="center" vertical="center" wrapText="1"/>
      <protection/>
    </xf>
    <xf numFmtId="0" fontId="1" fillId="33" borderId="22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wrapText="1"/>
      <protection/>
    </xf>
    <xf numFmtId="0" fontId="0" fillId="0" borderId="0" xfId="0" applyAlignment="1">
      <alignment/>
    </xf>
    <xf numFmtId="0" fontId="2" fillId="33" borderId="19" xfId="0" applyFont="1" applyFill="1" applyBorder="1" applyAlignment="1" applyProtection="1">
      <alignment horizontal="left" vertical="center" wrapText="1"/>
      <protection/>
    </xf>
    <xf numFmtId="0" fontId="1" fillId="33" borderId="21" xfId="0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1" fillId="0" borderId="16" xfId="0" applyFont="1" applyBorder="1" applyAlignment="1" applyProtection="1">
      <alignment horizont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76"/>
  <sheetViews>
    <sheetView tabSelected="1" view="pageBreakPreview" zoomScale="110" zoomScaleNormal="170" zoomScaleSheetLayoutView="110" zoomScalePageLayoutView="0" workbookViewId="0" topLeftCell="A52">
      <selection activeCell="F80" sqref="F80"/>
    </sheetView>
  </sheetViews>
  <sheetFormatPr defaultColWidth="8.00390625" defaultRowHeight="12.75" customHeight="1"/>
  <cols>
    <col min="1" max="1" width="10.00390625" style="0" customWidth="1"/>
    <col min="2" max="2" width="31.8515625" style="0" customWidth="1"/>
    <col min="3" max="4" width="6.421875" style="0" customWidth="1"/>
    <col min="5" max="8" width="13.57421875" style="0" customWidth="1"/>
  </cols>
  <sheetData>
    <row r="1" ht="12.75"/>
    <row r="2" ht="12.75"/>
    <row r="3" ht="12.75"/>
    <row r="4" ht="12.75">
      <c r="A4" t="s">
        <v>0</v>
      </c>
    </row>
    <row r="5" ht="12.75">
      <c r="A5" t="s">
        <v>120</v>
      </c>
    </row>
    <row r="6" ht="12.75">
      <c r="A6" t="s">
        <v>1</v>
      </c>
    </row>
    <row r="7" ht="12.75"/>
    <row r="8" spans="1:8" ht="22.5" customHeight="1">
      <c r="A8" s="30" t="s">
        <v>2</v>
      </c>
      <c r="B8" s="33" t="s">
        <v>3</v>
      </c>
      <c r="C8" s="35" t="s">
        <v>4</v>
      </c>
      <c r="D8" s="20" t="s">
        <v>76</v>
      </c>
      <c r="E8" s="23" t="s">
        <v>5</v>
      </c>
      <c r="F8" s="24" t="s">
        <v>6</v>
      </c>
      <c r="G8" s="5"/>
      <c r="H8" s="27" t="s">
        <v>78</v>
      </c>
    </row>
    <row r="9" spans="1:8" ht="12.75">
      <c r="A9" s="31"/>
      <c r="B9" s="32"/>
      <c r="C9" s="35"/>
      <c r="D9" s="21"/>
      <c r="E9" s="23"/>
      <c r="F9" s="25"/>
      <c r="G9" s="6" t="s">
        <v>77</v>
      </c>
      <c r="H9" s="28"/>
    </row>
    <row r="10" spans="1:8" ht="12.75">
      <c r="A10" s="31"/>
      <c r="B10" s="32"/>
      <c r="C10" s="35"/>
      <c r="D10" s="21"/>
      <c r="E10" s="23"/>
      <c r="F10" s="25"/>
      <c r="G10" s="6"/>
      <c r="H10" s="28"/>
    </row>
    <row r="11" spans="1:8" ht="12.75">
      <c r="A11" s="32"/>
      <c r="B11" s="34" t="s">
        <v>7</v>
      </c>
      <c r="C11" s="36"/>
      <c r="D11" s="22"/>
      <c r="E11" s="23"/>
      <c r="F11" s="26"/>
      <c r="G11" s="7"/>
      <c r="H11" s="29"/>
    </row>
    <row r="12" spans="1:8" ht="12.75">
      <c r="A12" s="1" t="s">
        <v>8</v>
      </c>
      <c r="B12" s="18" t="s">
        <v>9</v>
      </c>
      <c r="C12" s="19"/>
      <c r="D12" s="2"/>
      <c r="E12" s="8"/>
      <c r="F12" s="3"/>
      <c r="G12" s="3"/>
      <c r="H12" s="3"/>
    </row>
    <row r="13" spans="1:8" ht="22.5">
      <c r="A13" s="1"/>
      <c r="B13" s="4" t="s">
        <v>10</v>
      </c>
      <c r="C13" s="1" t="s">
        <v>79</v>
      </c>
      <c r="D13" s="17" t="s">
        <v>80</v>
      </c>
      <c r="E13" s="4">
        <v>16</v>
      </c>
      <c r="F13" s="4">
        <v>6.24</v>
      </c>
      <c r="G13" s="4"/>
      <c r="H13" s="4">
        <f aca="true" t="shared" si="0" ref="H13:H32">F13*G13</f>
        <v>0</v>
      </c>
    </row>
    <row r="14" spans="1:8" ht="22.5">
      <c r="A14" s="1"/>
      <c r="B14" s="4" t="s">
        <v>11</v>
      </c>
      <c r="C14" s="1"/>
      <c r="D14" s="17" t="s">
        <v>14</v>
      </c>
      <c r="E14" s="4"/>
      <c r="F14" s="4">
        <v>120</v>
      </c>
      <c r="G14" s="4"/>
      <c r="H14" s="4">
        <f t="shared" si="0"/>
        <v>0</v>
      </c>
    </row>
    <row r="15" spans="1:8" ht="12.75">
      <c r="A15" s="1"/>
      <c r="B15" s="4" t="s">
        <v>12</v>
      </c>
      <c r="C15" s="1"/>
      <c r="D15" s="17" t="s">
        <v>14</v>
      </c>
      <c r="E15" s="4"/>
      <c r="F15" s="4">
        <v>30</v>
      </c>
      <c r="G15" s="4"/>
      <c r="H15" s="4">
        <f t="shared" si="0"/>
        <v>0</v>
      </c>
    </row>
    <row r="16" spans="1:8" ht="22.5">
      <c r="A16" s="1"/>
      <c r="B16" s="4" t="s">
        <v>13</v>
      </c>
      <c r="C16" s="1"/>
      <c r="D16" s="9" t="s">
        <v>14</v>
      </c>
      <c r="E16" s="4"/>
      <c r="F16" s="4">
        <v>60</v>
      </c>
      <c r="G16" s="4"/>
      <c r="H16" s="4">
        <f t="shared" si="0"/>
        <v>0</v>
      </c>
    </row>
    <row r="17" spans="1:8" ht="22.5">
      <c r="A17" s="1"/>
      <c r="B17" s="4" t="s">
        <v>15</v>
      </c>
      <c r="C17" s="9" t="s">
        <v>81</v>
      </c>
      <c r="D17" s="9" t="s">
        <v>84</v>
      </c>
      <c r="E17" s="4"/>
      <c r="F17" s="4">
        <v>189</v>
      </c>
      <c r="G17" s="4"/>
      <c r="H17" s="4">
        <f t="shared" si="0"/>
        <v>0</v>
      </c>
    </row>
    <row r="18" spans="1:8" ht="22.5">
      <c r="A18" s="1"/>
      <c r="B18" s="4" t="s">
        <v>16</v>
      </c>
      <c r="C18" s="9" t="s">
        <v>82</v>
      </c>
      <c r="D18" s="1" t="s">
        <v>29</v>
      </c>
      <c r="E18" s="4"/>
      <c r="F18" s="4">
        <v>9.6</v>
      </c>
      <c r="G18" s="4"/>
      <c r="H18" s="4">
        <f t="shared" si="0"/>
        <v>0</v>
      </c>
    </row>
    <row r="19" spans="1:8" ht="12.75">
      <c r="A19" s="1"/>
      <c r="B19" s="4" t="s">
        <v>17</v>
      </c>
      <c r="C19" s="9" t="s">
        <v>83</v>
      </c>
      <c r="D19" s="9" t="s">
        <v>14</v>
      </c>
      <c r="E19" s="4"/>
      <c r="F19" s="4">
        <v>8</v>
      </c>
      <c r="G19" s="4"/>
      <c r="H19" s="4">
        <f t="shared" si="0"/>
        <v>0</v>
      </c>
    </row>
    <row r="20" spans="1:8" ht="12.75">
      <c r="A20" s="1"/>
      <c r="B20" s="4" t="s">
        <v>18</v>
      </c>
      <c r="C20" s="9" t="s">
        <v>107</v>
      </c>
      <c r="D20" s="1" t="s">
        <v>80</v>
      </c>
      <c r="E20" s="4"/>
      <c r="F20" s="4">
        <v>1.01</v>
      </c>
      <c r="G20" s="4"/>
      <c r="H20" s="4">
        <f t="shared" si="0"/>
        <v>0</v>
      </c>
    </row>
    <row r="21" spans="1:8" ht="12.75">
      <c r="A21" s="1"/>
      <c r="B21" s="4" t="s">
        <v>19</v>
      </c>
      <c r="C21" s="9" t="s">
        <v>108</v>
      </c>
      <c r="D21" s="9" t="s">
        <v>80</v>
      </c>
      <c r="E21" s="4"/>
      <c r="F21" s="4">
        <v>4.03</v>
      </c>
      <c r="G21" s="4"/>
      <c r="H21" s="4">
        <f t="shared" si="0"/>
        <v>0</v>
      </c>
    </row>
    <row r="22" spans="1:8" ht="12.75">
      <c r="A22" s="1"/>
      <c r="B22" s="4" t="s">
        <v>20</v>
      </c>
      <c r="C22" s="9" t="s">
        <v>95</v>
      </c>
      <c r="D22" s="1" t="s">
        <v>29</v>
      </c>
      <c r="E22" s="4"/>
      <c r="F22" s="4">
        <v>18</v>
      </c>
      <c r="G22" s="4"/>
      <c r="H22" s="4">
        <f t="shared" si="0"/>
        <v>0</v>
      </c>
    </row>
    <row r="23" spans="1:8" ht="12.75">
      <c r="A23" s="1"/>
      <c r="B23" s="4" t="s">
        <v>21</v>
      </c>
      <c r="C23" s="9" t="s">
        <v>104</v>
      </c>
      <c r="D23" s="9" t="s">
        <v>29</v>
      </c>
      <c r="E23" s="4"/>
      <c r="F23" s="4">
        <v>9</v>
      </c>
      <c r="G23" s="4"/>
      <c r="H23" s="4">
        <f t="shared" si="0"/>
        <v>0</v>
      </c>
    </row>
    <row r="24" spans="1:8" ht="22.5">
      <c r="A24" s="1"/>
      <c r="B24" s="4" t="s">
        <v>22</v>
      </c>
      <c r="C24" s="9" t="s">
        <v>106</v>
      </c>
      <c r="D24" s="9" t="s">
        <v>80</v>
      </c>
      <c r="E24" s="4"/>
      <c r="F24" s="4">
        <v>59.4</v>
      </c>
      <c r="G24" s="4"/>
      <c r="H24" s="4">
        <f t="shared" si="0"/>
        <v>0</v>
      </c>
    </row>
    <row r="25" spans="1:8" ht="12.75">
      <c r="A25" s="1"/>
      <c r="B25" s="4" t="s">
        <v>24</v>
      </c>
      <c r="C25" s="9" t="s">
        <v>104</v>
      </c>
      <c r="D25" s="1" t="s">
        <v>80</v>
      </c>
      <c r="E25" s="4">
        <v>18</v>
      </c>
      <c r="F25" s="4">
        <v>9</v>
      </c>
      <c r="G25" s="4"/>
      <c r="H25" s="4">
        <f t="shared" si="0"/>
        <v>0</v>
      </c>
    </row>
    <row r="26" spans="1:8" ht="12.75">
      <c r="A26" s="1"/>
      <c r="B26" s="4" t="s">
        <v>25</v>
      </c>
      <c r="C26" s="15" t="s">
        <v>103</v>
      </c>
      <c r="D26" s="9" t="s">
        <v>14</v>
      </c>
      <c r="E26" s="4"/>
      <c r="F26" s="4">
        <v>24</v>
      </c>
      <c r="G26" s="4"/>
      <c r="H26" s="4">
        <f t="shared" si="0"/>
        <v>0</v>
      </c>
    </row>
    <row r="27" spans="1:8" ht="22.5">
      <c r="A27" s="1"/>
      <c r="B27" s="10" t="s">
        <v>26</v>
      </c>
      <c r="C27" s="12"/>
      <c r="D27" s="11" t="s">
        <v>14</v>
      </c>
      <c r="E27" s="4"/>
      <c r="F27" s="4">
        <v>120</v>
      </c>
      <c r="G27" s="4"/>
      <c r="H27" s="4">
        <f t="shared" si="0"/>
        <v>0</v>
      </c>
    </row>
    <row r="28" spans="1:8" ht="22.5">
      <c r="A28" s="1"/>
      <c r="B28" s="10" t="s">
        <v>27</v>
      </c>
      <c r="C28" s="12"/>
      <c r="D28" s="11" t="s">
        <v>14</v>
      </c>
      <c r="E28" s="4"/>
      <c r="F28" s="4">
        <v>160</v>
      </c>
      <c r="G28" s="4"/>
      <c r="H28" s="4">
        <f t="shared" si="0"/>
        <v>0</v>
      </c>
    </row>
    <row r="29" spans="1:8" ht="22.5">
      <c r="A29" s="1"/>
      <c r="B29" s="10" t="s">
        <v>28</v>
      </c>
      <c r="C29" s="12"/>
      <c r="D29" s="11" t="s">
        <v>29</v>
      </c>
      <c r="E29" s="4">
        <v>12</v>
      </c>
      <c r="F29" s="4">
        <v>12</v>
      </c>
      <c r="G29" s="4"/>
      <c r="H29" s="4">
        <f t="shared" si="0"/>
        <v>0</v>
      </c>
    </row>
    <row r="30" spans="1:8" ht="22.5">
      <c r="A30" s="1"/>
      <c r="B30" s="10" t="s">
        <v>30</v>
      </c>
      <c r="C30" s="12"/>
      <c r="D30" s="11" t="s">
        <v>14</v>
      </c>
      <c r="E30" s="4"/>
      <c r="F30" s="4">
        <v>120</v>
      </c>
      <c r="G30" s="4"/>
      <c r="H30" s="4">
        <f t="shared" si="0"/>
        <v>0</v>
      </c>
    </row>
    <row r="31" spans="1:8" ht="22.5">
      <c r="A31" s="1"/>
      <c r="B31" s="4" t="s">
        <v>31</v>
      </c>
      <c r="C31" s="13" t="s">
        <v>85</v>
      </c>
      <c r="D31" s="9" t="s">
        <v>14</v>
      </c>
      <c r="E31" s="4"/>
      <c r="F31" s="4">
        <v>12</v>
      </c>
      <c r="G31" s="4"/>
      <c r="H31" s="4">
        <f t="shared" si="0"/>
        <v>0</v>
      </c>
    </row>
    <row r="32" spans="1:8" ht="22.5">
      <c r="A32" s="1"/>
      <c r="B32" s="16" t="s">
        <v>32</v>
      </c>
      <c r="C32" s="17" t="s">
        <v>86</v>
      </c>
      <c r="D32" s="9" t="s">
        <v>14</v>
      </c>
      <c r="E32" s="4"/>
      <c r="F32" s="4">
        <v>40</v>
      </c>
      <c r="G32" s="4"/>
      <c r="H32" s="4">
        <f t="shared" si="0"/>
        <v>0</v>
      </c>
    </row>
    <row r="33" spans="1:8" ht="12.75">
      <c r="A33" s="1"/>
      <c r="B33" s="4" t="s">
        <v>33</v>
      </c>
      <c r="C33" s="9" t="s">
        <v>23</v>
      </c>
      <c r="D33" s="1"/>
      <c r="E33" s="4">
        <v>470</v>
      </c>
      <c r="F33" s="4"/>
      <c r="G33" s="4"/>
      <c r="H33" s="16">
        <f>E33*G33</f>
        <v>0</v>
      </c>
    </row>
    <row r="34" spans="1:8" ht="22.5">
      <c r="A34" s="1"/>
      <c r="B34" s="4" t="s">
        <v>35</v>
      </c>
      <c r="C34" s="9" t="s">
        <v>87</v>
      </c>
      <c r="D34" s="1" t="s">
        <v>29</v>
      </c>
      <c r="E34" s="4"/>
      <c r="F34" s="4">
        <v>9.21</v>
      </c>
      <c r="G34" s="4"/>
      <c r="H34" s="4">
        <f>F34*G34</f>
        <v>0</v>
      </c>
    </row>
    <row r="35" spans="1:8" ht="22.5">
      <c r="A35" s="1"/>
      <c r="B35" s="4" t="s">
        <v>36</v>
      </c>
      <c r="C35" s="9" t="s">
        <v>96</v>
      </c>
      <c r="D35" s="9" t="s">
        <v>29</v>
      </c>
      <c r="E35" s="4"/>
      <c r="F35" s="4">
        <v>19.2</v>
      </c>
      <c r="G35" s="4"/>
      <c r="H35" s="4">
        <f>F35*G35</f>
        <v>0</v>
      </c>
    </row>
    <row r="36" spans="1:8" ht="12.75">
      <c r="A36" s="1"/>
      <c r="B36" s="4" t="s">
        <v>37</v>
      </c>
      <c r="C36" s="9" t="s">
        <v>98</v>
      </c>
      <c r="D36" s="9" t="s">
        <v>80</v>
      </c>
      <c r="E36" s="4"/>
      <c r="F36" s="4">
        <v>1.44</v>
      </c>
      <c r="G36" s="4"/>
      <c r="H36" s="4">
        <f aca="true" t="shared" si="1" ref="H36:H42">F36*G36</f>
        <v>0</v>
      </c>
    </row>
    <row r="37" spans="1:8" ht="12.75">
      <c r="A37" s="1"/>
      <c r="B37" s="4" t="s">
        <v>38</v>
      </c>
      <c r="C37" s="9" t="s">
        <v>109</v>
      </c>
      <c r="D37" s="9" t="s">
        <v>80</v>
      </c>
      <c r="E37" s="4"/>
      <c r="F37" s="4">
        <v>62.5</v>
      </c>
      <c r="G37" s="4"/>
      <c r="H37" s="4">
        <f t="shared" si="1"/>
        <v>0</v>
      </c>
    </row>
    <row r="38" spans="1:8" ht="12.75">
      <c r="A38" s="1"/>
      <c r="B38" s="4" t="s">
        <v>39</v>
      </c>
      <c r="C38" s="9" t="s">
        <v>110</v>
      </c>
      <c r="D38" s="9" t="s">
        <v>80</v>
      </c>
      <c r="E38" s="4"/>
      <c r="F38" s="4">
        <v>90</v>
      </c>
      <c r="G38" s="4"/>
      <c r="H38" s="4">
        <f t="shared" si="1"/>
        <v>0</v>
      </c>
    </row>
    <row r="39" spans="1:8" ht="12.75">
      <c r="A39" s="1"/>
      <c r="B39" s="4" t="s">
        <v>40</v>
      </c>
      <c r="C39" s="9" t="s">
        <v>104</v>
      </c>
      <c r="D39" s="9" t="s">
        <v>80</v>
      </c>
      <c r="E39" s="4"/>
      <c r="F39" s="4">
        <v>66.6</v>
      </c>
      <c r="G39" s="4"/>
      <c r="H39" s="4">
        <f t="shared" si="1"/>
        <v>0</v>
      </c>
    </row>
    <row r="40" spans="1:8" ht="22.5">
      <c r="A40" s="1"/>
      <c r="B40" s="4" t="s">
        <v>41</v>
      </c>
      <c r="C40" s="9" t="s">
        <v>111</v>
      </c>
      <c r="D40" s="9" t="s">
        <v>80</v>
      </c>
      <c r="E40" s="4"/>
      <c r="F40" s="4">
        <v>59.5</v>
      </c>
      <c r="G40" s="4"/>
      <c r="H40" s="4">
        <f t="shared" si="1"/>
        <v>0</v>
      </c>
    </row>
    <row r="41" spans="1:8" ht="12.75">
      <c r="A41" s="1"/>
      <c r="B41" s="4" t="s">
        <v>42</v>
      </c>
      <c r="C41" s="9" t="s">
        <v>83</v>
      </c>
      <c r="D41" s="9" t="s">
        <v>80</v>
      </c>
      <c r="E41" s="4"/>
      <c r="F41" s="4">
        <v>6.8</v>
      </c>
      <c r="G41" s="4"/>
      <c r="H41" s="4">
        <f t="shared" si="1"/>
        <v>0</v>
      </c>
    </row>
    <row r="42" spans="1:8" ht="22.5">
      <c r="A42" s="1"/>
      <c r="B42" s="4" t="s">
        <v>43</v>
      </c>
      <c r="C42" s="9" t="s">
        <v>112</v>
      </c>
      <c r="D42" s="9" t="s">
        <v>29</v>
      </c>
      <c r="E42" s="4"/>
      <c r="F42" s="4">
        <v>17.28</v>
      </c>
      <c r="G42" s="4"/>
      <c r="H42" s="4">
        <f t="shared" si="1"/>
        <v>0</v>
      </c>
    </row>
    <row r="43" spans="1:8" ht="22.5">
      <c r="A43" s="1"/>
      <c r="B43" s="4" t="s">
        <v>44</v>
      </c>
      <c r="C43" s="9" t="s">
        <v>92</v>
      </c>
      <c r="D43" s="9" t="s">
        <v>80</v>
      </c>
      <c r="E43" s="4"/>
      <c r="F43" s="4">
        <v>14.639999999999999</v>
      </c>
      <c r="G43" s="4"/>
      <c r="H43" s="4">
        <f aca="true" t="shared" si="2" ref="H43:H48">F43*G43</f>
        <v>0</v>
      </c>
    </row>
    <row r="44" spans="1:8" ht="12.75">
      <c r="A44" s="1"/>
      <c r="B44" s="4" t="s">
        <v>45</v>
      </c>
      <c r="C44" s="9" t="s">
        <v>91</v>
      </c>
      <c r="D44" s="9" t="s">
        <v>80</v>
      </c>
      <c r="E44" s="4"/>
      <c r="F44" s="4">
        <v>12</v>
      </c>
      <c r="G44" s="4"/>
      <c r="H44" s="4">
        <f t="shared" si="2"/>
        <v>0</v>
      </c>
    </row>
    <row r="45" spans="1:8" ht="22.5">
      <c r="A45" s="1"/>
      <c r="B45" s="4" t="s">
        <v>46</v>
      </c>
      <c r="C45" s="9" t="s">
        <v>88</v>
      </c>
      <c r="D45" s="9" t="s">
        <v>80</v>
      </c>
      <c r="E45" s="4"/>
      <c r="F45" s="4">
        <v>11</v>
      </c>
      <c r="G45" s="4"/>
      <c r="H45" s="4">
        <f t="shared" si="2"/>
        <v>0</v>
      </c>
    </row>
    <row r="46" spans="1:8" ht="22.5">
      <c r="A46" s="1"/>
      <c r="B46" s="4" t="s">
        <v>47</v>
      </c>
      <c r="C46" s="9" t="s">
        <v>88</v>
      </c>
      <c r="D46" s="9" t="s">
        <v>29</v>
      </c>
      <c r="E46" s="4"/>
      <c r="F46" s="4">
        <v>11</v>
      </c>
      <c r="G46" s="4"/>
      <c r="H46" s="4">
        <f t="shared" si="2"/>
        <v>0</v>
      </c>
    </row>
    <row r="47" spans="1:8" ht="22.5">
      <c r="A47" s="1"/>
      <c r="B47" s="4" t="s">
        <v>48</v>
      </c>
      <c r="C47" s="1"/>
      <c r="D47" s="9" t="s">
        <v>14</v>
      </c>
      <c r="E47" s="4"/>
      <c r="F47" s="4">
        <v>160</v>
      </c>
      <c r="G47" s="4"/>
      <c r="H47" s="4">
        <f t="shared" si="2"/>
        <v>0</v>
      </c>
    </row>
    <row r="48" spans="1:8" ht="12.75">
      <c r="A48" s="1"/>
      <c r="B48" s="4" t="s">
        <v>49</v>
      </c>
      <c r="C48" s="9" t="s">
        <v>113</v>
      </c>
      <c r="D48" s="9" t="s">
        <v>80</v>
      </c>
      <c r="E48" s="4"/>
      <c r="F48" s="4">
        <v>29.7</v>
      </c>
      <c r="G48" s="4"/>
      <c r="H48" s="4">
        <f t="shared" si="2"/>
        <v>0</v>
      </c>
    </row>
    <row r="49" spans="1:9" ht="12.75">
      <c r="A49" s="1"/>
      <c r="B49" s="16" t="s">
        <v>50</v>
      </c>
      <c r="C49" s="17" t="s">
        <v>119</v>
      </c>
      <c r="D49" s="17"/>
      <c r="E49" s="16">
        <v>20</v>
      </c>
      <c r="F49" s="16"/>
      <c r="G49" s="16"/>
      <c r="H49" s="16">
        <f>E49*G49</f>
        <v>0</v>
      </c>
      <c r="I49" s="14"/>
    </row>
    <row r="50" spans="1:8" ht="22.5">
      <c r="A50" s="1"/>
      <c r="B50" s="4" t="s">
        <v>51</v>
      </c>
      <c r="C50" s="9" t="s">
        <v>114</v>
      </c>
      <c r="D50" s="9" t="s">
        <v>80</v>
      </c>
      <c r="E50" s="4"/>
      <c r="F50" s="4">
        <v>34.38</v>
      </c>
      <c r="G50" s="4"/>
      <c r="H50" s="4">
        <f aca="true" t="shared" si="3" ref="H50:H64">F50*G50</f>
        <v>0</v>
      </c>
    </row>
    <row r="51" spans="1:8" ht="22.5">
      <c r="A51" s="1"/>
      <c r="B51" s="4" t="s">
        <v>52</v>
      </c>
      <c r="C51" s="9" t="s">
        <v>85</v>
      </c>
      <c r="D51" s="9" t="s">
        <v>80</v>
      </c>
      <c r="E51" s="4"/>
      <c r="F51" s="4">
        <v>7.2</v>
      </c>
      <c r="G51" s="4"/>
      <c r="H51" s="4">
        <f t="shared" si="3"/>
        <v>0</v>
      </c>
    </row>
    <row r="52" spans="1:8" ht="22.5">
      <c r="A52" s="1"/>
      <c r="B52" s="4" t="s">
        <v>53</v>
      </c>
      <c r="C52" s="9" t="s">
        <v>89</v>
      </c>
      <c r="D52" s="9" t="s">
        <v>80</v>
      </c>
      <c r="E52" s="4"/>
      <c r="F52" s="4">
        <v>20.4</v>
      </c>
      <c r="G52" s="4"/>
      <c r="H52" s="4">
        <f t="shared" si="3"/>
        <v>0</v>
      </c>
    </row>
    <row r="53" spans="1:8" ht="12.75">
      <c r="A53" s="1"/>
      <c r="B53" s="4" t="s">
        <v>54</v>
      </c>
      <c r="C53" s="9" t="s">
        <v>90</v>
      </c>
      <c r="D53" s="9" t="s">
        <v>29</v>
      </c>
      <c r="E53" s="4"/>
      <c r="F53" s="4">
        <v>4.35</v>
      </c>
      <c r="G53" s="4"/>
      <c r="H53" s="4">
        <f t="shared" si="3"/>
        <v>0</v>
      </c>
    </row>
    <row r="54" spans="1:8" ht="22.5">
      <c r="A54" s="1"/>
      <c r="B54" s="4" t="s">
        <v>55</v>
      </c>
      <c r="C54" s="9" t="s">
        <v>96</v>
      </c>
      <c r="D54" s="9" t="s">
        <v>29</v>
      </c>
      <c r="E54" s="4"/>
      <c r="F54" s="4">
        <v>19.2</v>
      </c>
      <c r="G54" s="4"/>
      <c r="H54" s="4">
        <f t="shared" si="3"/>
        <v>0</v>
      </c>
    </row>
    <row r="55" spans="1:8" ht="12.75">
      <c r="A55" s="1"/>
      <c r="B55" s="4" t="s">
        <v>56</v>
      </c>
      <c r="C55" s="9" t="s">
        <v>95</v>
      </c>
      <c r="D55" s="9" t="s">
        <v>29</v>
      </c>
      <c r="E55" s="4"/>
      <c r="F55" s="4">
        <v>30</v>
      </c>
      <c r="G55" s="4"/>
      <c r="H55" s="4">
        <f t="shared" si="3"/>
        <v>0</v>
      </c>
    </row>
    <row r="56" spans="1:8" ht="12.75">
      <c r="A56" s="1"/>
      <c r="B56" s="4" t="s">
        <v>57</v>
      </c>
      <c r="C56" s="9" t="s">
        <v>98</v>
      </c>
      <c r="D56" s="9" t="s">
        <v>80</v>
      </c>
      <c r="E56" s="4"/>
      <c r="F56" s="4">
        <v>28.8</v>
      </c>
      <c r="G56" s="4"/>
      <c r="H56" s="4">
        <f t="shared" si="3"/>
        <v>0</v>
      </c>
    </row>
    <row r="57" spans="1:8" ht="12.75">
      <c r="A57" s="1"/>
      <c r="B57" s="4" t="s">
        <v>58</v>
      </c>
      <c r="C57" s="9" t="s">
        <v>97</v>
      </c>
      <c r="D57" s="9" t="s">
        <v>29</v>
      </c>
      <c r="E57" s="4"/>
      <c r="F57" s="4">
        <v>2.2</v>
      </c>
      <c r="G57" s="4"/>
      <c r="H57" s="4">
        <f t="shared" si="3"/>
        <v>0</v>
      </c>
    </row>
    <row r="58" spans="1:8" ht="22.5">
      <c r="A58" s="1"/>
      <c r="B58" s="4" t="s">
        <v>59</v>
      </c>
      <c r="C58" s="9" t="s">
        <v>97</v>
      </c>
      <c r="D58" s="9" t="s">
        <v>80</v>
      </c>
      <c r="E58" s="4"/>
      <c r="F58" s="4">
        <v>2.2</v>
      </c>
      <c r="G58" s="4"/>
      <c r="H58" s="4">
        <f t="shared" si="3"/>
        <v>0</v>
      </c>
    </row>
    <row r="59" spans="1:8" ht="22.5">
      <c r="A59" s="1"/>
      <c r="B59" s="4" t="s">
        <v>60</v>
      </c>
      <c r="C59" s="9" t="s">
        <v>100</v>
      </c>
      <c r="D59" s="9" t="s">
        <v>29</v>
      </c>
      <c r="E59" s="4"/>
      <c r="F59" s="4">
        <v>2.7</v>
      </c>
      <c r="G59" s="4"/>
      <c r="H59" s="4">
        <f t="shared" si="3"/>
        <v>0</v>
      </c>
    </row>
    <row r="60" spans="1:8" ht="12.75">
      <c r="A60" s="1"/>
      <c r="B60" s="4" t="s">
        <v>61</v>
      </c>
      <c r="C60" s="9" t="s">
        <v>99</v>
      </c>
      <c r="D60" s="9" t="s">
        <v>14</v>
      </c>
      <c r="E60" s="4"/>
      <c r="F60" s="4">
        <v>6</v>
      </c>
      <c r="G60" s="4"/>
      <c r="H60" s="4">
        <f t="shared" si="3"/>
        <v>0</v>
      </c>
    </row>
    <row r="61" spans="1:8" ht="22.5">
      <c r="A61" s="1"/>
      <c r="B61" s="4" t="s">
        <v>62</v>
      </c>
      <c r="D61" s="1" t="s">
        <v>29</v>
      </c>
      <c r="E61" s="4"/>
      <c r="F61" s="4">
        <v>8</v>
      </c>
      <c r="G61" s="4"/>
      <c r="H61" s="4">
        <f t="shared" si="3"/>
        <v>0</v>
      </c>
    </row>
    <row r="62" spans="1:8" ht="12.75">
      <c r="A62" s="1"/>
      <c r="B62" s="4" t="s">
        <v>63</v>
      </c>
      <c r="C62" s="9" t="s">
        <v>105</v>
      </c>
      <c r="D62" s="9" t="s">
        <v>80</v>
      </c>
      <c r="E62" s="4"/>
      <c r="F62" s="4">
        <v>26.2</v>
      </c>
      <c r="G62" s="4"/>
      <c r="H62" s="4">
        <f t="shared" si="3"/>
        <v>0</v>
      </c>
    </row>
    <row r="63" spans="1:8" ht="22.5">
      <c r="A63" s="1"/>
      <c r="B63" s="4" t="s">
        <v>64</v>
      </c>
      <c r="D63" s="1" t="s">
        <v>29</v>
      </c>
      <c r="E63" s="4"/>
      <c r="F63" s="4">
        <v>12</v>
      </c>
      <c r="G63" s="4"/>
      <c r="H63" s="4">
        <f t="shared" si="3"/>
        <v>0</v>
      </c>
    </row>
    <row r="64" spans="1:8" ht="12.75">
      <c r="A64" s="1"/>
      <c r="B64" s="4" t="s">
        <v>65</v>
      </c>
      <c r="C64" s="9" t="s">
        <v>115</v>
      </c>
      <c r="D64" s="9" t="s">
        <v>80</v>
      </c>
      <c r="E64" s="4"/>
      <c r="F64" s="4">
        <v>3.78</v>
      </c>
      <c r="G64" s="4"/>
      <c r="H64" s="4">
        <f t="shared" si="3"/>
        <v>0</v>
      </c>
    </row>
    <row r="65" spans="1:8" ht="22.5">
      <c r="A65" s="1"/>
      <c r="B65" s="16" t="s">
        <v>116</v>
      </c>
      <c r="C65" s="17" t="s">
        <v>117</v>
      </c>
      <c r="D65" s="17" t="s">
        <v>34</v>
      </c>
      <c r="E65" s="16">
        <v>3200</v>
      </c>
      <c r="F65" s="16"/>
      <c r="G65" s="16"/>
      <c r="H65" s="16">
        <f>E65*G65</f>
        <v>0</v>
      </c>
    </row>
    <row r="66" spans="1:8" ht="45">
      <c r="A66" s="1"/>
      <c r="B66" s="16" t="s">
        <v>94</v>
      </c>
      <c r="C66" s="17" t="s">
        <v>34</v>
      </c>
      <c r="D66" s="17" t="s">
        <v>34</v>
      </c>
      <c r="E66" s="16">
        <v>8640</v>
      </c>
      <c r="F66" s="16"/>
      <c r="G66" s="16"/>
      <c r="H66" s="16">
        <f>E66*G66</f>
        <v>0</v>
      </c>
    </row>
    <row r="67" spans="1:8" ht="12.75">
      <c r="A67" s="1"/>
      <c r="B67" s="16" t="s">
        <v>66</v>
      </c>
      <c r="C67" s="17" t="s">
        <v>102</v>
      </c>
      <c r="D67" s="17" t="s">
        <v>34</v>
      </c>
      <c r="E67" s="16">
        <v>3000</v>
      </c>
      <c r="F67" s="16"/>
      <c r="G67" s="16"/>
      <c r="H67" s="16">
        <f>E67*G67</f>
        <v>0</v>
      </c>
    </row>
    <row r="68" spans="1:8" ht="22.5">
      <c r="A68" s="1"/>
      <c r="B68" s="4" t="s">
        <v>67</v>
      </c>
      <c r="C68" s="9" t="s">
        <v>87</v>
      </c>
      <c r="D68" s="9" t="s">
        <v>80</v>
      </c>
      <c r="E68" s="4"/>
      <c r="F68" s="4">
        <v>15.48</v>
      </c>
      <c r="G68" s="4"/>
      <c r="H68" s="4">
        <f>F68*G68</f>
        <v>0</v>
      </c>
    </row>
    <row r="69" spans="1:8" ht="22.5">
      <c r="A69" s="1"/>
      <c r="B69" s="4" t="s">
        <v>68</v>
      </c>
      <c r="C69" s="9" t="s">
        <v>101</v>
      </c>
      <c r="D69" s="9" t="s">
        <v>80</v>
      </c>
      <c r="E69" s="4"/>
      <c r="F69" s="4">
        <v>3.26</v>
      </c>
      <c r="G69" s="4"/>
      <c r="H69" s="4">
        <f>F69*G69</f>
        <v>0</v>
      </c>
    </row>
    <row r="70" spans="1:8" ht="22.5">
      <c r="A70" s="1"/>
      <c r="B70" s="4" t="s">
        <v>69</v>
      </c>
      <c r="C70" s="9" t="s">
        <v>87</v>
      </c>
      <c r="D70" s="9" t="s">
        <v>80</v>
      </c>
      <c r="E70" s="4"/>
      <c r="F70" s="4">
        <v>30.96</v>
      </c>
      <c r="G70" s="4"/>
      <c r="H70" s="4">
        <f>F70*G70</f>
        <v>0</v>
      </c>
    </row>
    <row r="71" spans="1:8" ht="22.5">
      <c r="A71" s="1"/>
      <c r="B71" s="4" t="s">
        <v>70</v>
      </c>
      <c r="C71" s="9" t="s">
        <v>93</v>
      </c>
      <c r="D71" s="9" t="s">
        <v>14</v>
      </c>
      <c r="E71" s="4"/>
      <c r="F71" s="4">
        <v>8</v>
      </c>
      <c r="G71" s="4"/>
      <c r="H71" s="4">
        <f>F71*G71</f>
        <v>0</v>
      </c>
    </row>
    <row r="72" spans="1:8" ht="12.75">
      <c r="A72" s="1"/>
      <c r="B72" s="4" t="s">
        <v>71</v>
      </c>
      <c r="C72" s="9" t="s">
        <v>98</v>
      </c>
      <c r="D72" s="9" t="s">
        <v>80</v>
      </c>
      <c r="E72" s="4"/>
      <c r="F72" s="4">
        <v>2.4</v>
      </c>
      <c r="G72" s="4"/>
      <c r="H72" s="4">
        <f>F72*G72</f>
        <v>0</v>
      </c>
    </row>
    <row r="73" spans="1:8" ht="12.75">
      <c r="A73" s="1"/>
      <c r="B73" s="16" t="s">
        <v>72</v>
      </c>
      <c r="C73" s="17" t="s">
        <v>118</v>
      </c>
      <c r="D73" s="17" t="s">
        <v>34</v>
      </c>
      <c r="E73" s="16">
        <v>3000</v>
      </c>
      <c r="F73" s="16"/>
      <c r="G73" s="16"/>
      <c r="H73" s="16">
        <f>E73*G73</f>
        <v>0</v>
      </c>
    </row>
    <row r="74" spans="1:8" ht="12.75">
      <c r="A74" s="1"/>
      <c r="B74" s="4" t="s">
        <v>73</v>
      </c>
      <c r="C74" s="9" t="s">
        <v>98</v>
      </c>
      <c r="D74" s="9" t="s">
        <v>80</v>
      </c>
      <c r="E74" s="4"/>
      <c r="F74" s="4">
        <v>2.4</v>
      </c>
      <c r="G74" s="4"/>
      <c r="H74" s="4"/>
    </row>
    <row r="75" spans="1:8" ht="22.5">
      <c r="A75" s="1"/>
      <c r="B75" s="4" t="s">
        <v>74</v>
      </c>
      <c r="C75" s="1" t="s">
        <v>87</v>
      </c>
      <c r="D75" s="9" t="s">
        <v>14</v>
      </c>
      <c r="E75" s="4"/>
      <c r="F75" s="4">
        <v>50</v>
      </c>
      <c r="G75" s="4"/>
      <c r="H75" s="4">
        <f>F75*G75</f>
        <v>0</v>
      </c>
    </row>
    <row r="76" spans="1:8" ht="12.75">
      <c r="A76" s="3" t="s">
        <v>75</v>
      </c>
      <c r="B76" s="3"/>
      <c r="C76" s="3"/>
      <c r="D76" s="3"/>
      <c r="E76" s="3"/>
      <c r="F76" s="3"/>
      <c r="G76" s="3"/>
      <c r="H76" s="3">
        <f>SUM(H13:H75)</f>
        <v>0</v>
      </c>
    </row>
    <row r="77" ht="12.75" customHeight="1"/>
    <row r="78" ht="12.75" customHeight="1"/>
    <row r="79" ht="12.75" customHeight="1"/>
    <row r="80" ht="12.75" customHeight="1"/>
    <row r="81" ht="12.75" customHeight="1"/>
  </sheetData>
  <sheetProtection/>
  <autoFilter ref="A8:H76"/>
  <mergeCells count="8">
    <mergeCell ref="B12:C12"/>
    <mergeCell ref="D8:D11"/>
    <mergeCell ref="E8:E11"/>
    <mergeCell ref="F8:F11"/>
    <mergeCell ref="H8:H11"/>
    <mergeCell ref="A8:A11"/>
    <mergeCell ref="B8:B10"/>
    <mergeCell ref="C8:C11"/>
  </mergeCells>
  <printOptions/>
  <pageMargins left="0.75" right="0.75" top="1" bottom="1" header="0.5" footer="0.5"/>
  <pageSetup horizontalDpi="600" verticalDpi="600" orientation="portrait" paperSize="9" scale="80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Gerlof</dc:creator>
  <cp:keywords/>
  <dc:description/>
  <cp:lastModifiedBy>Marta Dolata</cp:lastModifiedBy>
  <cp:lastPrinted>2023-04-20T09:36:00Z</cp:lastPrinted>
  <dcterms:created xsi:type="dcterms:W3CDTF">2022-10-11T10:06:18Z</dcterms:created>
  <dcterms:modified xsi:type="dcterms:W3CDTF">2023-06-12T09:24:11Z</dcterms:modified>
  <cp:category/>
  <cp:version/>
  <cp:contentType/>
  <cp:contentStatus/>
</cp:coreProperties>
</file>