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lata\Desktop\energia elektryczna + odkup - Park\"/>
    </mc:Choice>
  </mc:AlternateContent>
  <xr:revisionPtr revIDLastSave="0" documentId="13_ncr:1_{A7D96F41-1672-4F53-AF15-6C5FD45AA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F28" i="1" s="1"/>
  <c r="E27" i="1"/>
  <c r="F27" i="1" s="1"/>
  <c r="E26" i="1"/>
  <c r="F26" i="1" s="1"/>
  <c r="F23" i="1"/>
  <c r="F29" i="1" l="1"/>
</calcChain>
</file>

<file path=xl/sharedStrings.xml><?xml version="1.0" encoding="utf-8"?>
<sst xmlns="http://schemas.openxmlformats.org/spreadsheetml/2006/main" count="193" uniqueCount="89">
  <si>
    <t>Grupa taryfowa</t>
  </si>
  <si>
    <t>ul. Słoneczna 1/2, 62-040 Puszczykowo</t>
  </si>
  <si>
    <t>G11</t>
  </si>
  <si>
    <t>Jarosławiec III, 62-052 Komorniki</t>
  </si>
  <si>
    <t>Jeziory 1/9, 62-050 Mosina</t>
  </si>
  <si>
    <t>ul. Wodziczki 2, 62-040 Puszczykowo</t>
  </si>
  <si>
    <t>ul. Posadzego 4, 62-040 Puszczykowo</t>
  </si>
  <si>
    <t>C11</t>
  </si>
  <si>
    <t>Jarosławiec 3, 62-052 Komorniki</t>
  </si>
  <si>
    <t>Jarosławiec, 62-052 Komorniki</t>
  </si>
  <si>
    <t>ul. Wysoka 5, 62-040 Puszczykowo</t>
  </si>
  <si>
    <t>C21</t>
  </si>
  <si>
    <t>Górka 5, 62-060 Stęszew</t>
  </si>
  <si>
    <t>Dębienko DK5, 62-060 Dębienko</t>
  </si>
  <si>
    <t>ul. Skrzynecka 5, 62-050 Mosina</t>
  </si>
  <si>
    <t>Trzebaw, 62-060 Stęszew</t>
  </si>
  <si>
    <t>ul. Słoneczna 1, 62-040 Puszczykowo</t>
  </si>
  <si>
    <t>bez zmian</t>
  </si>
  <si>
    <t>Jeziory osada, 62-050 Mosina</t>
  </si>
  <si>
    <t>Jeziory  bud. 4, 62-050 Mosina</t>
  </si>
  <si>
    <t>Jeziory, 62-050 Mosina</t>
  </si>
  <si>
    <t>Jeziory bud.1, 62-050 Mosina</t>
  </si>
  <si>
    <t>Jarosławiec szkólka, hala, 62-052 Komorniki</t>
  </si>
  <si>
    <t>Jeziory (dyrekcja), 62-050 Mosina</t>
  </si>
  <si>
    <t>Górka 6, 62-060 Steszęw</t>
  </si>
  <si>
    <t>Lp.</t>
  </si>
  <si>
    <t>Aktualny adres punktu odbioru:</t>
  </si>
  <si>
    <t>Zmiana adresu punktu odbioru na nastepującą nazwę:</t>
  </si>
  <si>
    <t xml:space="preserve">                         </t>
  </si>
  <si>
    <r>
      <t xml:space="preserve">      </t>
    </r>
    <r>
      <rPr>
        <b/>
        <sz val="14"/>
        <rFont val="Calibri"/>
        <family val="2"/>
        <charset val="238"/>
        <scheme val="minor"/>
      </rPr>
      <t xml:space="preserve">    Warunki techniczne określające przedmiot zamówienia</t>
    </r>
  </si>
  <si>
    <t>Jarosławiec 6 (biuro), 62-052 Komorniki</t>
  </si>
  <si>
    <r>
      <t xml:space="preserve">PLENED00000590000000000931504539 </t>
    </r>
    <r>
      <rPr>
        <sz val="11"/>
        <color rgb="FFFF0000"/>
        <rFont val="Czcionka tekstu podstawowego"/>
        <charset val="238"/>
      </rPr>
      <t>PPE 590310600012350737</t>
    </r>
  </si>
  <si>
    <r>
      <t xml:space="preserve">PLENED00000590000000000930367524 </t>
    </r>
    <r>
      <rPr>
        <sz val="11"/>
        <color rgb="FFFF0000"/>
        <rFont val="Czcionka tekstu podstawowego"/>
        <charset val="238"/>
      </rPr>
      <t>PPE 590310600012355978</t>
    </r>
  </si>
  <si>
    <r>
      <t xml:space="preserve">PLENED00000590000000000931505560 </t>
    </r>
    <r>
      <rPr>
        <sz val="11"/>
        <color rgb="FFFF0000"/>
        <rFont val="Czcionka tekstu podstawowego"/>
        <charset val="238"/>
      </rPr>
      <t>PPE 590310600012350713</t>
    </r>
  </si>
  <si>
    <r>
      <t xml:space="preserve">PLENED00000590000000000931506581 </t>
    </r>
    <r>
      <rPr>
        <sz val="11"/>
        <color rgb="FFFF0000"/>
        <rFont val="Czcionka tekstu podstawowego"/>
        <charset val="238"/>
      </rPr>
      <t>PPE 590310600012350645</t>
    </r>
  </si>
  <si>
    <r>
      <t xml:space="preserve">PLENED00000590000000000931503518 </t>
    </r>
    <r>
      <rPr>
        <sz val="11"/>
        <color rgb="FFFF0000"/>
        <rFont val="Czcionka tekstu podstawowego"/>
        <charset val="238"/>
      </rPr>
      <t>PPE 590310600011953205</t>
    </r>
  </si>
  <si>
    <r>
      <t xml:space="preserve">PLENED00000590000000001041786586 </t>
    </r>
    <r>
      <rPr>
        <sz val="11"/>
        <color rgb="FFFF0000"/>
        <rFont val="Czcionka tekstu podstawowego"/>
        <charset val="238"/>
      </rPr>
      <t>PPE 59031060011953151</t>
    </r>
  </si>
  <si>
    <r>
      <t xml:space="preserve">PLENED00000590000000000927948553 </t>
    </r>
    <r>
      <rPr>
        <sz val="11"/>
        <color rgb="FFFF0000"/>
        <rFont val="Czcionka tekstu podstawowego"/>
        <charset val="238"/>
      </rPr>
      <t>PPE 590310600012355985</t>
    </r>
  </si>
  <si>
    <r>
      <t xml:space="preserve">PLENED00000590000000001009032579 </t>
    </r>
    <r>
      <rPr>
        <sz val="11"/>
        <color rgb="FFFF0000"/>
        <rFont val="Czcionka tekstu podstawowego"/>
        <charset val="238"/>
      </rPr>
      <t>PPE 590310600012355954</t>
    </r>
  </si>
  <si>
    <r>
      <t xml:space="preserve">PLENED00000590000000001009031558 </t>
    </r>
    <r>
      <rPr>
        <sz val="11"/>
        <color rgb="FFFF0000"/>
        <rFont val="Czcionka tekstu podstawowego"/>
        <charset val="238"/>
      </rPr>
      <t>PPE 590310600011953182</t>
    </r>
  </si>
  <si>
    <r>
      <t xml:space="preserve">PLENED00000590000000001009030537 </t>
    </r>
    <r>
      <rPr>
        <sz val="11"/>
        <color rgb="FFFF0000"/>
        <rFont val="Czcionka tekstu podstawowego"/>
        <charset val="238"/>
      </rPr>
      <t>PPE 590310600012350669</t>
    </r>
  </si>
  <si>
    <r>
      <t xml:space="preserve">PLENED00000590000000001009027571 </t>
    </r>
    <r>
      <rPr>
        <sz val="11"/>
        <color rgb="FFFF0000"/>
        <rFont val="Czcionka tekstu podstawowego"/>
        <charset val="238"/>
      </rPr>
      <t>PPE 590310600011953175</t>
    </r>
  </si>
  <si>
    <r>
      <t xml:space="preserve">PLENED00000590000000001009028592  </t>
    </r>
    <r>
      <rPr>
        <sz val="11"/>
        <color rgb="FFFF0000"/>
        <rFont val="Czcionka tekstu podstawowego"/>
        <charset val="238"/>
      </rPr>
      <t>PPE 590310600012350706</t>
    </r>
  </si>
  <si>
    <r>
      <t xml:space="preserve">PLENED00000590000000001009029516 </t>
    </r>
    <r>
      <rPr>
        <sz val="11"/>
        <color rgb="FFFF0000"/>
        <rFont val="Czcionka tekstu podstawowego"/>
        <charset val="238"/>
      </rPr>
      <t>PPE 590310600011953168</t>
    </r>
  </si>
  <si>
    <r>
      <t xml:space="preserve">PLENED00000590000000001613388575 </t>
    </r>
    <r>
      <rPr>
        <sz val="11"/>
        <color rgb="FFFF0000"/>
        <rFont val="Czcionka tekstu podstawowego"/>
        <charset val="238"/>
      </rPr>
      <t>PPE 590310600012350683</t>
    </r>
  </si>
  <si>
    <r>
      <rPr>
        <sz val="11"/>
        <rFont val="Czcionka tekstu podstawowego"/>
        <charset val="238"/>
      </rPr>
      <t xml:space="preserve">PLENED00000590000000001647183521 </t>
    </r>
    <r>
      <rPr>
        <sz val="11"/>
        <color rgb="FFFF0000"/>
        <rFont val="Czcionka tekstu podstawowego"/>
        <charset val="238"/>
      </rPr>
      <t>PPE: 590310600012364321</t>
    </r>
  </si>
  <si>
    <r>
      <t xml:space="preserve">PLENED00000590000000001613398591 </t>
    </r>
    <r>
      <rPr>
        <sz val="11"/>
        <color rgb="FFFF0000"/>
        <rFont val="Czcionka tekstu podstawowego"/>
        <charset val="238"/>
      </rPr>
      <t>PPE 590310600012356012</t>
    </r>
  </si>
  <si>
    <t>Numer ewidencyjny PPE z umowy/faktury</t>
  </si>
  <si>
    <t>Enea Operator - D/I/53/11402182/02927/0 z 01.11.2015</t>
  </si>
  <si>
    <t>Enea Operator - D/I/53/11402182/02912/0 z 01.11.2015</t>
  </si>
  <si>
    <t>Enea Operator - D/I/53/11402182/02925/0 z 01.11.2015</t>
  </si>
  <si>
    <t>Enea Operator - D/I/53/11402182/02919/0 z 01.11.2015</t>
  </si>
  <si>
    <t>Enea Operator - D/I/53/11402182/02907/0 z 01.11.2015</t>
  </si>
  <si>
    <t>Enea Operator - D/I/53/11402182/02763/1 z 15.01.2016</t>
  </si>
  <si>
    <t>Enea Operator - D/I/53/11402182/02913/0 z 01.11.2015</t>
  </si>
  <si>
    <t>Enea Operator - D/I/53/11402182/02910/0 z 01.11.2015</t>
  </si>
  <si>
    <t>Enea Operator - D/I/53/11402182/02905/0 z 01.11.2015</t>
  </si>
  <si>
    <t>Enea Operator - D/I/53/11402182/02921/0 z 01.11.2015</t>
  </si>
  <si>
    <t>Enea Operator - D/I/53/11402182/02904/0 z 01.11.2015</t>
  </si>
  <si>
    <t>Enea Operator -D/I53/11402182/02924/0 z 07.04.2017</t>
  </si>
  <si>
    <t>Enea Operator - D/I/53/11402182/02903/0 z 01.11.2015</t>
  </si>
  <si>
    <t>Enea Operator - D/I/59/11402182/01608/0 z 01.11.2015</t>
  </si>
  <si>
    <t>Enea Operator - D/I/59/11402182/01606/0 z 01.11.2015</t>
  </si>
  <si>
    <t>Enea Operator - D/I/59/11402182/01607/0 z 01.11.2015</t>
  </si>
  <si>
    <t>Nr umowy z enea o świadczenie usług dystrybucji energii elektrycznej</t>
  </si>
  <si>
    <t xml:space="preserve"> ZAŁĄCZNIK  NR 2 do SWZ</t>
  </si>
  <si>
    <t>Łącznie kWh</t>
  </si>
  <si>
    <t xml:space="preserve">Obecny sprzedawca </t>
  </si>
  <si>
    <t>Zamiana sprzedawcy 
pierwsza/
kolejna</t>
  </si>
  <si>
    <t>Instalacja fotowoltaiczna</t>
  </si>
  <si>
    <t>TAK/NIE</t>
  </si>
  <si>
    <t>RENPRO 
Sp. z o.o.</t>
  </si>
  <si>
    <t xml:space="preserve">kolejna </t>
  </si>
  <si>
    <t>NIE</t>
  </si>
  <si>
    <t>TAK</t>
  </si>
  <si>
    <t>nie dotyczy</t>
  </si>
  <si>
    <t>Łącznie</t>
  </si>
  <si>
    <t>ul. Leśniczówka 1/ Wiry</t>
  </si>
  <si>
    <t>Stacja Ekologiczna, Jeziory 8, 62 - 050 Mosina</t>
  </si>
  <si>
    <t>C 21</t>
  </si>
  <si>
    <t>Enea Operator - D/I/53/11402182/02929/0 z 27.07.2023</t>
  </si>
  <si>
    <t>PPE: 590310600001023901</t>
  </si>
  <si>
    <t>razem</t>
  </si>
  <si>
    <t>3/37/13/23</t>
  </si>
  <si>
    <t>Planowane zużycie w okresie 24 m-cy w kWh</t>
  </si>
  <si>
    <t>Planowana ilość wytworzonej energii w okresie 24 m-cy [MWh]</t>
  </si>
  <si>
    <t>Planowana ilość energii do odkupu w okresie 24 m-cy [MWh]</t>
  </si>
  <si>
    <t>zapotrzebowanie  w latach 2024/2025 w kWh</t>
  </si>
  <si>
    <t>zapotrzebowanie  w latach 2024/2025 w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</si>
</sst>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/>
    <xf numFmtId="0" fontId="12" fillId="0" borderId="1" xfId="0" applyFont="1" applyBorder="1"/>
    <xf numFmtId="0" fontId="0" fillId="4" borderId="3" xfId="0" applyFill="1" applyBorder="1"/>
    <xf numFmtId="0" fontId="12" fillId="4" borderId="3" xfId="0" applyFont="1" applyFill="1" applyBorder="1"/>
    <xf numFmtId="0" fontId="12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4" borderId="6" xfId="0" applyFill="1" applyBorder="1"/>
    <xf numFmtId="0" fontId="0" fillId="0" borderId="0" xfId="0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0" fillId="5" borderId="1" xfId="0" applyFill="1" applyBorder="1"/>
    <xf numFmtId="2" fontId="0" fillId="0" borderId="1" xfId="0" applyNumberFormat="1" applyBorder="1"/>
    <xf numFmtId="2" fontId="0" fillId="0" borderId="2" xfId="0" applyNumberFormat="1" applyBorder="1"/>
    <xf numFmtId="2" fontId="12" fillId="0" borderId="1" xfId="0" applyNumberFormat="1" applyFont="1" applyBorder="1"/>
    <xf numFmtId="0" fontId="1" fillId="0" borderId="1" xfId="0" applyFont="1" applyBorder="1"/>
    <xf numFmtId="0" fontId="15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6" fillId="2" borderId="3" xfId="0" applyFont="1" applyFill="1" applyBorder="1"/>
    <xf numFmtId="0" fontId="7" fillId="2" borderId="7" xfId="0" applyFont="1" applyFill="1" applyBorder="1" applyAlignment="1">
      <alignment wrapText="1"/>
    </xf>
    <xf numFmtId="0" fontId="2" fillId="2" borderId="7" xfId="0" applyFont="1" applyFill="1" applyBorder="1"/>
    <xf numFmtId="164" fontId="0" fillId="0" borderId="7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5" borderId="3" xfId="0" applyFill="1" applyBorder="1"/>
    <xf numFmtId="0" fontId="0" fillId="0" borderId="0" xfId="0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3" xfId="0" applyFill="1" applyBorder="1"/>
    <xf numFmtId="0" fontId="0" fillId="2" borderId="0" xfId="0" applyFill="1"/>
    <xf numFmtId="2" fontId="0" fillId="0" borderId="3" xfId="0" applyNumberFormat="1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2" fontId="0" fillId="2" borderId="0" xfId="0" applyNumberFormat="1" applyFill="1"/>
    <xf numFmtId="2" fontId="1" fillId="0" borderId="0" xfId="0" applyNumberFormat="1" applyFont="1"/>
    <xf numFmtId="0" fontId="0" fillId="0" borderId="1" xfId="0" applyBorder="1" applyAlignment="1">
      <alignment horizontal="left"/>
    </xf>
    <xf numFmtId="0" fontId="17" fillId="0" borderId="1" xfId="0" applyFont="1" applyBorder="1"/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topLeftCell="A16" zoomScale="115" zoomScaleNormal="115" workbookViewId="0">
      <selection activeCell="E33" sqref="E33"/>
    </sheetView>
  </sheetViews>
  <sheetFormatPr defaultRowHeight="15"/>
  <cols>
    <col min="1" max="1" width="3.140625" customWidth="1"/>
    <col min="2" max="2" width="34.42578125" customWidth="1"/>
    <col min="3" max="3" width="16.28515625" style="16" customWidth="1"/>
    <col min="4" max="4" width="8.7109375" customWidth="1"/>
    <col min="5" max="5" width="37.5703125" customWidth="1"/>
    <col min="6" max="6" width="16.5703125" customWidth="1"/>
    <col min="7" max="7" width="35.28515625" style="16" customWidth="1"/>
    <col min="8" max="8" width="13.42578125" customWidth="1"/>
    <col min="9" max="9" width="10.7109375" customWidth="1"/>
    <col min="11" max="11" width="13.28515625" bestFit="1" customWidth="1"/>
    <col min="12" max="12" width="11.140625" customWidth="1"/>
  </cols>
  <sheetData>
    <row r="1" spans="1:12" ht="21">
      <c r="A1" t="s">
        <v>28</v>
      </c>
      <c r="B1" s="36" t="s">
        <v>83</v>
      </c>
      <c r="C1" s="21"/>
      <c r="D1" s="6"/>
      <c r="E1" s="5" t="s">
        <v>65</v>
      </c>
    </row>
    <row r="2" spans="1:12" ht="60.75" customHeight="1">
      <c r="B2" s="66" t="s">
        <v>29</v>
      </c>
      <c r="C2" s="66"/>
      <c r="D2" s="66"/>
      <c r="E2" s="66"/>
      <c r="F2" s="66"/>
      <c r="G2" s="66"/>
    </row>
    <row r="3" spans="1:12" ht="23.25">
      <c r="B3" s="1"/>
      <c r="C3" s="22"/>
      <c r="D3" s="3"/>
      <c r="E3" s="4"/>
    </row>
    <row r="4" spans="1:12" ht="18.75">
      <c r="B4" s="40"/>
      <c r="C4" s="41"/>
      <c r="D4" s="42"/>
      <c r="E4" s="42"/>
      <c r="F4" s="42"/>
      <c r="G4" s="43"/>
      <c r="H4" s="47"/>
      <c r="I4" s="48"/>
      <c r="J4" s="49" t="s">
        <v>69</v>
      </c>
      <c r="K4" s="50"/>
      <c r="L4" s="51"/>
    </row>
    <row r="5" spans="1:12" ht="75">
      <c r="A5" s="2" t="s">
        <v>25</v>
      </c>
      <c r="B5" s="38" t="s">
        <v>26</v>
      </c>
      <c r="C5" s="38" t="s">
        <v>27</v>
      </c>
      <c r="D5" s="38" t="s">
        <v>0</v>
      </c>
      <c r="E5" s="38" t="s">
        <v>47</v>
      </c>
      <c r="F5" s="38" t="s">
        <v>84</v>
      </c>
      <c r="G5" s="39" t="s">
        <v>64</v>
      </c>
      <c r="H5" s="52" t="s">
        <v>67</v>
      </c>
      <c r="I5" s="52" t="s">
        <v>68</v>
      </c>
      <c r="J5" s="53" t="s">
        <v>70</v>
      </c>
      <c r="K5" s="54" t="s">
        <v>85</v>
      </c>
      <c r="L5" s="54" t="s">
        <v>86</v>
      </c>
    </row>
    <row r="6" spans="1:12" ht="45">
      <c r="A6" s="2">
        <v>1</v>
      </c>
      <c r="B6" s="33" t="s">
        <v>1</v>
      </c>
      <c r="C6" s="23" t="s">
        <v>16</v>
      </c>
      <c r="D6" s="8" t="s">
        <v>2</v>
      </c>
      <c r="E6" s="13" t="s">
        <v>32</v>
      </c>
      <c r="F6" s="30">
        <v>1000</v>
      </c>
      <c r="G6" s="17" t="s">
        <v>49</v>
      </c>
      <c r="H6" s="55" t="s">
        <v>71</v>
      </c>
      <c r="I6" s="56" t="s">
        <v>72</v>
      </c>
      <c r="J6" s="56" t="s">
        <v>73</v>
      </c>
      <c r="K6" s="56" t="s">
        <v>75</v>
      </c>
      <c r="L6" s="56" t="s">
        <v>75</v>
      </c>
    </row>
    <row r="7" spans="1:12" ht="30">
      <c r="A7" s="2">
        <v>2</v>
      </c>
      <c r="B7" s="33" t="s">
        <v>3</v>
      </c>
      <c r="C7" s="23" t="s">
        <v>17</v>
      </c>
      <c r="D7" s="8" t="s">
        <v>2</v>
      </c>
      <c r="E7" s="13" t="s">
        <v>43</v>
      </c>
      <c r="F7" s="30">
        <v>1000</v>
      </c>
      <c r="G7" s="18" t="s">
        <v>60</v>
      </c>
      <c r="H7" s="55" t="s">
        <v>71</v>
      </c>
      <c r="I7" s="56" t="s">
        <v>72</v>
      </c>
      <c r="J7" s="56" t="s">
        <v>73</v>
      </c>
      <c r="K7" s="56" t="s">
        <v>75</v>
      </c>
      <c r="L7" s="56" t="s">
        <v>75</v>
      </c>
    </row>
    <row r="8" spans="1:12" ht="30">
      <c r="A8" s="2">
        <v>3</v>
      </c>
      <c r="B8" s="33" t="s">
        <v>18</v>
      </c>
      <c r="C8" s="23" t="s">
        <v>19</v>
      </c>
      <c r="D8" s="8" t="s">
        <v>2</v>
      </c>
      <c r="E8" s="13" t="s">
        <v>40</v>
      </c>
      <c r="F8" s="30">
        <v>500</v>
      </c>
      <c r="G8" s="18" t="s">
        <v>57</v>
      </c>
      <c r="H8" s="55" t="s">
        <v>71</v>
      </c>
      <c r="I8" s="56" t="s">
        <v>72</v>
      </c>
      <c r="J8" s="56" t="s">
        <v>73</v>
      </c>
      <c r="K8" s="56" t="s">
        <v>75</v>
      </c>
      <c r="L8" s="56" t="s">
        <v>75</v>
      </c>
    </row>
    <row r="9" spans="1:12" ht="30">
      <c r="A9" s="2">
        <v>4</v>
      </c>
      <c r="B9" s="33" t="s">
        <v>4</v>
      </c>
      <c r="C9" s="23" t="s">
        <v>17</v>
      </c>
      <c r="D9" s="8" t="s">
        <v>2</v>
      </c>
      <c r="E9" s="13" t="s">
        <v>38</v>
      </c>
      <c r="F9" s="30">
        <v>500</v>
      </c>
      <c r="G9" s="17" t="s">
        <v>55</v>
      </c>
      <c r="H9" s="55" t="s">
        <v>71</v>
      </c>
      <c r="I9" s="56" t="s">
        <v>72</v>
      </c>
      <c r="J9" s="56" t="s">
        <v>73</v>
      </c>
      <c r="K9" s="56" t="s">
        <v>75</v>
      </c>
      <c r="L9" s="56" t="s">
        <v>75</v>
      </c>
    </row>
    <row r="10" spans="1:12" ht="30">
      <c r="A10" s="2">
        <v>5</v>
      </c>
      <c r="B10" s="34" t="s">
        <v>5</v>
      </c>
      <c r="C10" s="24" t="s">
        <v>17</v>
      </c>
      <c r="D10" s="9" t="s">
        <v>2</v>
      </c>
      <c r="E10" s="13" t="s">
        <v>34</v>
      </c>
      <c r="F10" s="30">
        <v>500</v>
      </c>
      <c r="G10" s="19" t="s">
        <v>51</v>
      </c>
      <c r="H10" s="55" t="s">
        <v>71</v>
      </c>
      <c r="I10" s="56" t="s">
        <v>72</v>
      </c>
      <c r="J10" s="56" t="s">
        <v>73</v>
      </c>
      <c r="K10" s="56" t="s">
        <v>75</v>
      </c>
      <c r="L10" s="56" t="s">
        <v>75</v>
      </c>
    </row>
    <row r="11" spans="1:12" ht="30">
      <c r="A11" s="2">
        <v>6</v>
      </c>
      <c r="B11" s="37" t="s">
        <v>18</v>
      </c>
      <c r="C11" s="25" t="s">
        <v>21</v>
      </c>
      <c r="D11" s="15" t="s">
        <v>2</v>
      </c>
      <c r="E11" s="13" t="s">
        <v>39</v>
      </c>
      <c r="F11" s="30">
        <v>1500</v>
      </c>
      <c r="G11" s="17" t="s">
        <v>56</v>
      </c>
      <c r="H11" s="55" t="s">
        <v>71</v>
      </c>
      <c r="I11" s="56" t="s">
        <v>72</v>
      </c>
      <c r="J11" s="56" t="s">
        <v>73</v>
      </c>
      <c r="K11" s="56" t="s">
        <v>75</v>
      </c>
      <c r="L11" s="56" t="s">
        <v>75</v>
      </c>
    </row>
    <row r="12" spans="1:12" ht="30">
      <c r="A12" s="2">
        <v>7</v>
      </c>
      <c r="B12" s="34" t="s">
        <v>6</v>
      </c>
      <c r="C12" s="24" t="s">
        <v>17</v>
      </c>
      <c r="D12" s="10" t="s">
        <v>7</v>
      </c>
      <c r="E12" s="13" t="s">
        <v>33</v>
      </c>
      <c r="F12" s="30">
        <v>4000</v>
      </c>
      <c r="G12" s="19" t="s">
        <v>50</v>
      </c>
      <c r="H12" s="55" t="s">
        <v>71</v>
      </c>
      <c r="I12" s="56" t="s">
        <v>72</v>
      </c>
      <c r="J12" s="56" t="s">
        <v>73</v>
      </c>
      <c r="K12" s="56" t="s">
        <v>75</v>
      </c>
      <c r="L12" s="56" t="s">
        <v>75</v>
      </c>
    </row>
    <row r="13" spans="1:12" ht="45">
      <c r="A13" s="2">
        <v>8</v>
      </c>
      <c r="B13" s="33" t="s">
        <v>8</v>
      </c>
      <c r="C13" s="23" t="s">
        <v>30</v>
      </c>
      <c r="D13" s="11" t="s">
        <v>7</v>
      </c>
      <c r="E13" s="13" t="s">
        <v>42</v>
      </c>
      <c r="F13" s="30">
        <v>3000</v>
      </c>
      <c r="G13" s="17" t="s">
        <v>59</v>
      </c>
      <c r="H13" s="55" t="s">
        <v>71</v>
      </c>
      <c r="I13" s="56" t="s">
        <v>72</v>
      </c>
      <c r="J13" s="56" t="s">
        <v>73</v>
      </c>
      <c r="K13" s="56" t="s">
        <v>75</v>
      </c>
      <c r="L13" s="56" t="s">
        <v>75</v>
      </c>
    </row>
    <row r="14" spans="1:12" ht="45">
      <c r="A14" s="2">
        <v>9</v>
      </c>
      <c r="B14" s="33" t="s">
        <v>9</v>
      </c>
      <c r="C14" s="23" t="s">
        <v>22</v>
      </c>
      <c r="D14" s="11" t="s">
        <v>7</v>
      </c>
      <c r="E14" s="13" t="s">
        <v>41</v>
      </c>
      <c r="F14" s="30">
        <v>10000</v>
      </c>
      <c r="G14" s="18" t="s">
        <v>58</v>
      </c>
      <c r="H14" s="55" t="s">
        <v>71</v>
      </c>
      <c r="I14" s="56" t="s">
        <v>72</v>
      </c>
      <c r="J14" s="56" t="s">
        <v>73</v>
      </c>
      <c r="K14" s="56" t="s">
        <v>75</v>
      </c>
      <c r="L14" s="56" t="s">
        <v>75</v>
      </c>
    </row>
    <row r="15" spans="1:12" ht="30">
      <c r="A15" s="2">
        <v>10</v>
      </c>
      <c r="B15" s="33" t="s">
        <v>77</v>
      </c>
      <c r="C15" s="23" t="s">
        <v>77</v>
      </c>
      <c r="D15" s="11" t="s">
        <v>7</v>
      </c>
      <c r="E15" s="13" t="s">
        <v>31</v>
      </c>
      <c r="F15" s="30">
        <v>3000</v>
      </c>
      <c r="G15" s="20" t="s">
        <v>48</v>
      </c>
      <c r="H15" s="55" t="s">
        <v>71</v>
      </c>
      <c r="I15" s="56" t="s">
        <v>72</v>
      </c>
      <c r="J15" s="56" t="s">
        <v>73</v>
      </c>
      <c r="K15" s="56" t="s">
        <v>75</v>
      </c>
      <c r="L15" s="56" t="s">
        <v>75</v>
      </c>
    </row>
    <row r="16" spans="1:12" ht="30">
      <c r="A16" s="2">
        <v>11</v>
      </c>
      <c r="B16" s="33" t="s">
        <v>10</v>
      </c>
      <c r="C16" s="23" t="s">
        <v>17</v>
      </c>
      <c r="D16" s="11" t="s">
        <v>7</v>
      </c>
      <c r="E16" s="13" t="s">
        <v>35</v>
      </c>
      <c r="F16" s="30">
        <v>10000</v>
      </c>
      <c r="G16" s="17" t="s">
        <v>52</v>
      </c>
      <c r="H16" s="55" t="s">
        <v>71</v>
      </c>
      <c r="I16" s="56" t="s">
        <v>72</v>
      </c>
      <c r="J16" s="56" t="s">
        <v>73</v>
      </c>
      <c r="K16" s="56" t="s">
        <v>75</v>
      </c>
      <c r="L16" s="56" t="s">
        <v>75</v>
      </c>
    </row>
    <row r="17" spans="1:12" ht="30">
      <c r="A17" s="2">
        <v>12</v>
      </c>
      <c r="B17" s="33" t="s">
        <v>12</v>
      </c>
      <c r="C17" s="23" t="s">
        <v>24</v>
      </c>
      <c r="D17" s="11" t="s">
        <v>7</v>
      </c>
      <c r="E17" s="13" t="s">
        <v>44</v>
      </c>
      <c r="F17" s="30">
        <v>3000</v>
      </c>
      <c r="G17" s="20" t="s">
        <v>61</v>
      </c>
      <c r="H17" s="55" t="s">
        <v>71</v>
      </c>
      <c r="I17" s="56" t="s">
        <v>72</v>
      </c>
      <c r="J17" s="56" t="s">
        <v>73</v>
      </c>
      <c r="K17" s="56" t="s">
        <v>75</v>
      </c>
      <c r="L17" s="56" t="s">
        <v>75</v>
      </c>
    </row>
    <row r="18" spans="1:12" ht="30">
      <c r="A18" s="2">
        <v>13</v>
      </c>
      <c r="B18" s="35" t="s">
        <v>13</v>
      </c>
      <c r="C18" s="26" t="s">
        <v>17</v>
      </c>
      <c r="D18" s="12" t="s">
        <v>7</v>
      </c>
      <c r="E18" s="13" t="s">
        <v>46</v>
      </c>
      <c r="F18" s="31">
        <v>2000</v>
      </c>
      <c r="G18" s="20" t="s">
        <v>63</v>
      </c>
      <c r="H18" s="55" t="s">
        <v>71</v>
      </c>
      <c r="I18" s="56" t="s">
        <v>72</v>
      </c>
      <c r="J18" s="56" t="s">
        <v>73</v>
      </c>
      <c r="K18" s="56" t="s">
        <v>75</v>
      </c>
      <c r="L18" s="56" t="s">
        <v>75</v>
      </c>
    </row>
    <row r="19" spans="1:12" ht="30">
      <c r="A19" s="2">
        <v>14</v>
      </c>
      <c r="B19" s="33" t="s">
        <v>14</v>
      </c>
      <c r="C19" s="23" t="s">
        <v>17</v>
      </c>
      <c r="D19" s="11" t="s">
        <v>7</v>
      </c>
      <c r="E19" s="13" t="s">
        <v>37</v>
      </c>
      <c r="F19" s="30">
        <v>5000</v>
      </c>
      <c r="G19" s="17" t="s">
        <v>54</v>
      </c>
      <c r="H19" s="55" t="s">
        <v>71</v>
      </c>
      <c r="I19" s="56" t="s">
        <v>72</v>
      </c>
      <c r="J19" s="56" t="s">
        <v>73</v>
      </c>
      <c r="K19" s="56" t="s">
        <v>75</v>
      </c>
      <c r="L19" s="56" t="s">
        <v>75</v>
      </c>
    </row>
    <row r="20" spans="1:12" ht="30">
      <c r="A20" s="2">
        <v>15</v>
      </c>
      <c r="B20" s="33" t="s">
        <v>15</v>
      </c>
      <c r="C20" s="23" t="s">
        <v>17</v>
      </c>
      <c r="D20" s="11" t="s">
        <v>7</v>
      </c>
      <c r="E20" s="14" t="s">
        <v>45</v>
      </c>
      <c r="F20" s="30">
        <v>20000</v>
      </c>
      <c r="G20" s="17" t="s">
        <v>62</v>
      </c>
      <c r="H20" s="55" t="s">
        <v>71</v>
      </c>
      <c r="I20" s="56" t="s">
        <v>72</v>
      </c>
      <c r="J20" s="56" t="s">
        <v>73</v>
      </c>
      <c r="K20" s="56" t="s">
        <v>75</v>
      </c>
      <c r="L20" s="56" t="s">
        <v>75</v>
      </c>
    </row>
    <row r="21" spans="1:12" ht="30">
      <c r="A21" s="2">
        <v>16</v>
      </c>
      <c r="B21" s="44" t="s">
        <v>78</v>
      </c>
      <c r="C21" s="23" t="s">
        <v>17</v>
      </c>
      <c r="D21" s="45" t="s">
        <v>79</v>
      </c>
      <c r="E21" s="14" t="s">
        <v>81</v>
      </c>
      <c r="F21" s="30">
        <v>72000</v>
      </c>
      <c r="G21" s="17" t="s">
        <v>80</v>
      </c>
      <c r="H21" s="55" t="s">
        <v>71</v>
      </c>
      <c r="I21" s="56" t="s">
        <v>72</v>
      </c>
      <c r="J21" s="56" t="s">
        <v>73</v>
      </c>
      <c r="K21" s="56" t="s">
        <v>75</v>
      </c>
      <c r="L21" s="56" t="s">
        <v>75</v>
      </c>
    </row>
    <row r="22" spans="1:12" ht="45">
      <c r="A22" s="2">
        <v>17</v>
      </c>
      <c r="B22" s="33" t="s">
        <v>20</v>
      </c>
      <c r="C22" s="23" t="s">
        <v>23</v>
      </c>
      <c r="D22" s="29" t="s">
        <v>11</v>
      </c>
      <c r="E22" s="13" t="s">
        <v>36</v>
      </c>
      <c r="F22" s="30">
        <v>350000</v>
      </c>
      <c r="G22" s="20" t="s">
        <v>53</v>
      </c>
      <c r="H22" s="55" t="s">
        <v>71</v>
      </c>
      <c r="I22" s="56" t="s">
        <v>72</v>
      </c>
      <c r="J22" s="56" t="s">
        <v>74</v>
      </c>
      <c r="K22" s="56">
        <v>64</v>
      </c>
      <c r="L22" s="56">
        <v>16</v>
      </c>
    </row>
    <row r="23" spans="1:12">
      <c r="C23" s="27"/>
      <c r="D23" s="28"/>
      <c r="E23" s="7" t="s">
        <v>66</v>
      </c>
      <c r="F23" s="32">
        <f>SUM(F6:F22)</f>
        <v>487000</v>
      </c>
      <c r="H23" s="57" t="s">
        <v>76</v>
      </c>
      <c r="I23" s="47"/>
      <c r="J23" s="48"/>
      <c r="K23" s="56">
        <v>64</v>
      </c>
      <c r="L23" s="56">
        <v>16</v>
      </c>
    </row>
    <row r="24" spans="1:12">
      <c r="C24"/>
      <c r="G24"/>
      <c r="H24" s="58"/>
      <c r="I24" s="58"/>
      <c r="J24" s="58"/>
      <c r="K24" s="58"/>
      <c r="L24" s="58"/>
    </row>
    <row r="25" spans="1:12" ht="60">
      <c r="B25" s="36"/>
      <c r="C25"/>
      <c r="E25" s="60" t="s">
        <v>87</v>
      </c>
      <c r="F25" s="61" t="s">
        <v>88</v>
      </c>
      <c r="G25"/>
      <c r="H25" s="62"/>
      <c r="I25" s="58"/>
      <c r="J25" s="58"/>
      <c r="K25" s="58"/>
      <c r="L25" s="58"/>
    </row>
    <row r="26" spans="1:12">
      <c r="C26"/>
      <c r="D26" s="8" t="s">
        <v>2</v>
      </c>
      <c r="E26" s="59">
        <f>SUM(F6:F11)</f>
        <v>5000</v>
      </c>
      <c r="F26" s="64">
        <f>E26/1000</f>
        <v>5</v>
      </c>
      <c r="G26"/>
    </row>
    <row r="27" spans="1:12">
      <c r="C27"/>
      <c r="D27" s="11" t="s">
        <v>7</v>
      </c>
      <c r="E27" s="59">
        <f>SUM(F12:F20)</f>
        <v>60000</v>
      </c>
      <c r="F27" s="64">
        <f t="shared" ref="F27:F28" si="0">E27/1000</f>
        <v>60</v>
      </c>
      <c r="G27"/>
    </row>
    <row r="28" spans="1:12">
      <c r="C28"/>
      <c r="D28" s="45" t="s">
        <v>79</v>
      </c>
      <c r="E28" s="59">
        <f>SUM(F21:F22)</f>
        <v>422000</v>
      </c>
      <c r="F28" s="64">
        <f t="shared" si="0"/>
        <v>422</v>
      </c>
      <c r="G28"/>
    </row>
    <row r="29" spans="1:12">
      <c r="C29"/>
      <c r="E29" s="46" t="s">
        <v>82</v>
      </c>
      <c r="F29" s="65">
        <f>SUM(F26:F28)</f>
        <v>487</v>
      </c>
      <c r="G29" s="63"/>
    </row>
    <row r="30" spans="1:12">
      <c r="C30"/>
      <c r="G30"/>
    </row>
    <row r="31" spans="1:12">
      <c r="C31"/>
      <c r="G31"/>
    </row>
    <row r="32" spans="1:12">
      <c r="C32"/>
      <c r="G32"/>
    </row>
    <row r="33" spans="3:7">
      <c r="C33"/>
      <c r="G33"/>
    </row>
    <row r="34" spans="3:7">
      <c r="C34"/>
      <c r="G34"/>
    </row>
    <row r="35" spans="3:7">
      <c r="C35"/>
      <c r="G35"/>
    </row>
    <row r="36" spans="3:7">
      <c r="C36"/>
      <c r="G36"/>
    </row>
  </sheetData>
  <mergeCells count="1">
    <mergeCell ref="B2:G2"/>
  </mergeCells>
  <pageMargins left="0.7" right="0.7" top="0.75" bottom="0.75" header="0.3" footer="0.3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Dolata</dc:creator>
  <cp:lastModifiedBy>Marta Dolata</cp:lastModifiedBy>
  <cp:lastPrinted>2023-10-17T09:03:48Z</cp:lastPrinted>
  <dcterms:created xsi:type="dcterms:W3CDTF">2019-07-11T10:54:15Z</dcterms:created>
  <dcterms:modified xsi:type="dcterms:W3CDTF">2023-10-30T09:32:14Z</dcterms:modified>
</cp:coreProperties>
</file>