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dolata\Desktop\prace gospodarcze\"/>
    </mc:Choice>
  </mc:AlternateContent>
  <xr:revisionPtr revIDLastSave="0" documentId="13_ncr:1_{4CB9115B-89C1-4739-8F4D-DA48EDC093E7}" xr6:coauthVersionLast="47" xr6:coauthVersionMax="47" xr10:uidLastSave="{00000000-0000-0000-0000-000000000000}"/>
  <bookViews>
    <workbookView xWindow="-120" yWindow="-120" windowWidth="29040" windowHeight="15840" xr2:uid="{908404BA-5150-4D1B-A03A-5D2A7B7ADBD9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" i="1"/>
  <c r="G39" i="1"/>
  <c r="G37" i="1"/>
  <c r="G36" i="1"/>
  <c r="G3" i="1"/>
  <c r="G38" i="1" l="1"/>
  <c r="G35" i="1"/>
  <c r="G34" i="1"/>
  <c r="G52" i="1"/>
  <c r="I52" i="1" s="1"/>
  <c r="G30" i="1"/>
  <c r="G26" i="1"/>
  <c r="G25" i="1"/>
  <c r="G24" i="1"/>
  <c r="G22" i="1"/>
  <c r="G17" i="1"/>
  <c r="G18" i="1"/>
  <c r="G19" i="1"/>
  <c r="G21" i="1"/>
  <c r="G29" i="1"/>
  <c r="G16" i="1"/>
  <c r="G8" i="1" l="1"/>
  <c r="G9" i="1"/>
  <c r="G5" i="1"/>
  <c r="G6" i="1"/>
  <c r="G7" i="1"/>
  <c r="G10" i="1"/>
  <c r="G11" i="1"/>
  <c r="G12" i="1"/>
  <c r="G13" i="1"/>
  <c r="G51" i="1"/>
  <c r="I51" i="1" s="1"/>
  <c r="G53" i="1"/>
  <c r="I53" i="1" s="1"/>
  <c r="G54" i="1"/>
  <c r="I54" i="1" s="1"/>
  <c r="I55" i="1" l="1"/>
</calcChain>
</file>

<file path=xl/sharedStrings.xml><?xml version="1.0" encoding="utf-8"?>
<sst xmlns="http://schemas.openxmlformats.org/spreadsheetml/2006/main" count="114" uniqueCount="82">
  <si>
    <t>Lp</t>
  </si>
  <si>
    <t>Kategoria</t>
  </si>
  <si>
    <t>Opis zadania</t>
  </si>
  <si>
    <t>Godziny na jedno zadanie</t>
  </si>
  <si>
    <t>Razem - ilość godzin na zadanie</t>
  </si>
  <si>
    <t xml:space="preserve">Drobne naprawy i prace konserwatorskie </t>
  </si>
  <si>
    <t>Naprawa drzwi, mebli, zamków i ich konserwacja w okresie zimowym, wymiana  żarówek, drobne naprawy sanitarne, zawieszanie obrazów oraz inne wg potrzeb</t>
  </si>
  <si>
    <t>Prace porządkowe</t>
  </si>
  <si>
    <t>Lokalizacja</t>
  </si>
  <si>
    <t>Dyrekcja, stacja ekologiczna</t>
  </si>
  <si>
    <t>Dyrekcja, osada Jeziory</t>
  </si>
  <si>
    <t>Niszczenie chwastów wyrastających w szczelinach cegieł pry budynku Dyrekcji, drogach dojazdowych, parkingach</t>
  </si>
  <si>
    <t>Czyszczenie rynien i studzienek</t>
  </si>
  <si>
    <t>Osada Jeziory, Stacja ekologiczna</t>
  </si>
  <si>
    <t>Czyszczenie rynien przy tarasach</t>
  </si>
  <si>
    <t>Dyrekcja</t>
  </si>
  <si>
    <t>Sprzątanie wnęk okiennych w całej piwnicy, oraz mycie parapetów zewnętrznych</t>
  </si>
  <si>
    <t>Liczba czynnosci w danym roku (miesiące)</t>
  </si>
  <si>
    <t>Dyrekcja, osada Jeziory, stacja Ekologiczna</t>
  </si>
  <si>
    <t xml:space="preserve">Wymycie kamieni zabezpieczających bramę główną wjazdową </t>
  </si>
  <si>
    <t>Oczyszczanie i mycie tablic informacyjnych i drogowych na terenie posesji Dyrekcji i osady Jeziory, a także ich montaż i demontaż,</t>
  </si>
  <si>
    <t>Gruntowne wysprzątanie dwóch piaskowników, usunięcie starych roślin, liści itp</t>
  </si>
  <si>
    <t>Obsługa fontan</t>
  </si>
  <si>
    <t xml:space="preserve">Wynoszenie zbędnych mebli, sprzętu biurowego z budynku </t>
  </si>
  <si>
    <t>Wnoszenie zakupionych towarów do magazunów</t>
  </si>
  <si>
    <t>Inne prace porządkowe wg potrzeb</t>
  </si>
  <si>
    <t>Dyrekcja, Osady służbowe WPN</t>
  </si>
  <si>
    <t xml:space="preserve">Dbanie o czystość i porządek (zamiatanie lub odśnieżanie) przy bramach wjazdowych i drogach, chodnikach, parkingach, ściezek do schodów, piwnic, wysprzątanie placu przy garażach itp </t>
  </si>
  <si>
    <t xml:space="preserve">Spuszczanie wody z układów zewnętrznych na okres zimowy, zabezpieczenie przed uszkodzeniem instalacji oraz uruchomienie wody po okresie zimowym </t>
  </si>
  <si>
    <t xml:space="preserve">Dyrekcja, osada Jeziory </t>
  </si>
  <si>
    <t>Dwukrotne płukanie instalacji studzienek kanalizacyjnych z osady do oczyszczalni, suszenie węży</t>
  </si>
  <si>
    <t>Spisywanie liczników poboru wody</t>
  </si>
  <si>
    <t xml:space="preserve">Dyrekcja, osady WPN </t>
  </si>
  <si>
    <t>Wymycie i posadzenie w skrzynki kwiatów pelargonii, rozniesienie i rozwieszenie na oknach frontowych w budynku Dyrekcji oraz schowanie na okres zimowy</t>
  </si>
  <si>
    <t>Wyrównanie terenów trawnikowych po buchtowaniu przez dziki i krety</t>
  </si>
  <si>
    <t>Wywieszenie flag państwowych wg potrzeb</t>
  </si>
  <si>
    <t>Wniesienie bądź wynoszenie dokumentów z archiwum</t>
  </si>
  <si>
    <t>montaż/demontaż na okres letni/zimowy stojaków na rowery i ławek przy Dyrekcji WPN</t>
  </si>
  <si>
    <t>Oczyszczanie i wysprzątanie tarasów Dyrekcji przy pokoju 106 i 120</t>
  </si>
  <si>
    <t>W okresie letnim zniesienie ze strychu wentylatorów i klimatyzatorów do pomieszczeń biurowych Dyrekcji, a po zakończonym okresie letnim wyniesienie na strych i zabezpieczenie ich na okres zimowy</t>
  </si>
  <si>
    <t>Wnoszenie zakupionych towarów do magazynów WPN wg potrzeb</t>
  </si>
  <si>
    <t>wg potrzeb</t>
  </si>
  <si>
    <r>
      <t>Wycięcie zwalonych drzew na terenie dyrekcji wg potrzeb</t>
    </r>
    <r>
      <rPr>
        <b/>
        <sz val="11"/>
        <color theme="1"/>
        <rFont val="Calibri"/>
        <family val="2"/>
        <charset val="238"/>
        <scheme val="minor"/>
      </rPr>
      <t xml:space="preserve"> (po Wichurach)</t>
    </r>
  </si>
  <si>
    <t>Wycięcie trzech wskazanych choinek, dostarczenie do budynku Dyrekcji oraz ich osadzenie i przybranie, a następnie rozebranie i wywiezienie ich na kompostownik</t>
  </si>
  <si>
    <t>W okresie zimowym odśnieżanie dróg, placu oraz posypywanie pisakiem - wg potrzeb</t>
  </si>
  <si>
    <t>Cięcie, rąbanie drewna na ognisko wg potrzeb, organizacja ognisk</t>
  </si>
  <si>
    <t>Koszenie trawników</t>
  </si>
  <si>
    <t>koszenie traw wykaszarką wg potrzeb i w zakresie wskazanym przez Zamawiającego z wywiezieniem skoszonej trawy na kompost</t>
  </si>
  <si>
    <t>aeracja trawników</t>
  </si>
  <si>
    <t>Wykoszenie, wygrabienie i wysprzątanie posesji bez lokatorów</t>
  </si>
  <si>
    <t>osady WPN</t>
  </si>
  <si>
    <t>Dyrekcja, osada Jeziory, plac przy fotowoltaice</t>
  </si>
  <si>
    <t>stacja ekologiczna</t>
  </si>
  <si>
    <t>koszenie trawników wg potrzeb i w zakresie wskazanym przez Zamawiającego z wywiezieniem skoszonej trawy na kompost (ary)</t>
  </si>
  <si>
    <t>przycięcie żywopłotów poniżej 2 metrów i powyżej 2 metrów z uprzątnięciem gałęzi (M2)</t>
  </si>
  <si>
    <t xml:space="preserve">prace porządkowe przy komposcie </t>
  </si>
  <si>
    <t>Obsługa oczyszczalni</t>
  </si>
  <si>
    <t>codzienna obsługa urządzeń na oczyszczalni, utrzymanie czystości, zamiatanie, odśnieżanie</t>
  </si>
  <si>
    <t>Inne  wg potrzeb</t>
  </si>
  <si>
    <t>Grabienie liści z trawników, dróg, placów, parkingów. Ścieżek i terenów przyleglych do budynków</t>
  </si>
  <si>
    <t>Wynoszenie/ wywiezienie na kompostownik zgrabionych liśći</t>
  </si>
  <si>
    <t>Awarie/ prace wg potrzeb</t>
  </si>
  <si>
    <t>prace porządkowe przy Branie wjazdowej do Dyrekcji, wygrabienie liści, wyworzenie ich na kompost</t>
  </si>
  <si>
    <t>Podkrzesanie odrostów lip, gałęzi zwisających przy parkingach i drogach dojazdowych wraz z uprzątnięciem</t>
  </si>
  <si>
    <t>Startowe nawożenie trawnika przy Dyrekcji, wraz z  umyciem siewnika do nawozu</t>
  </si>
  <si>
    <t>1)Prace porządkowe na ścieżkach edukacyjnych (Leśna Szkoła): usuwanie gałęzi zagrażających bezpieczeństwu dzieci, mycie tablic edukacyjnych oraz usuwanie liści itp.)- zadanie ciągłe
2) Prace remontowe oraz konserwacja urządzeń turystycznych na ścieżkach edukacyjnych- zadanie ciągłe
3) Prace remontowe w Muzeum Przyrodniczym WPN oraz innych pomieszczeniach podlegających Centrum Edukacji Ekologicznej- zadanie ciągłe
4) Pomoc przy organizacji wystaw czasowych ok. 3 razy w ciągu roku
5) Pomoc przy organizacji wydarzeń edukacyjnych ok. 6 razy w ciągu roku
6) Transport wielkogabarytowych urządzeń ( w tym banerów i namiotu) na festyny edukacyjne organizowane poza siedzibą Wielkopolskiego Parku Narodowego ok. 30 razy w ciągu roku
7) Organizacja ognisk w wiacie edukacyjnej- ok. 40-50 ognisk w ciągu roku
8) Utrzymanie czystości w ToiToi-u na parkingu przy Dyrekcji Wielkopolskiego Parku Narodowego- zadanie ciągłe
9) Zabiegi agrotechniczne (w tym koszenie łąki kwietnej) przed siedzibą Wielkopolskiego Parku Narodowego w Jeziorach)- sezon marzec- październik
10)	Prace porządkowe związane z utrzymaniem i ochroną roślin w salce lekcyjnej- 2 razy do roku</t>
  </si>
  <si>
    <t>Prace zlecone przez Zespół ds. Udostępniania Parku</t>
  </si>
  <si>
    <t>Organizacja ognisk - 12 ognisk</t>
  </si>
  <si>
    <t>Pomoc przy organizacji wydarzeń promocyjno - edukacyjnych (np. Transport materiałów, przygotowywanie stoisk, prace porządkowe, pomoc przy przygotowywaniu nowych materiałów itd.)</t>
  </si>
  <si>
    <t>Prace związane z konserwacją/budową/instalacją w terenie urządzeń turystycznych np. Tablic, małej infrastruktury itp.</t>
  </si>
  <si>
    <t>Lp.</t>
  </si>
  <si>
    <t xml:space="preserve">Kategoria </t>
  </si>
  <si>
    <t xml:space="preserve">Opis zadania </t>
  </si>
  <si>
    <t xml:space="preserve">Lokalizacja </t>
  </si>
  <si>
    <t>Liczba czynności w danym roku (miesiące)</t>
  </si>
  <si>
    <t>Razem  (komulna 5 x kolumna 6)</t>
  </si>
  <si>
    <t xml:space="preserve">Stawka </t>
  </si>
  <si>
    <t xml:space="preserve">Prace zlecone przez Centrum Edukacji Ekologicznej                                                                          </t>
  </si>
  <si>
    <r>
      <t>Powierzchnia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2, </t>
    </r>
    <r>
      <rPr>
        <b/>
        <sz val="11"/>
        <color theme="1"/>
        <rFont val="Calibri"/>
        <family val="2"/>
        <charset val="238"/>
        <scheme val="minor"/>
      </rPr>
      <t xml:space="preserve"> ar</t>
    </r>
  </si>
  <si>
    <t>Łącznie liczba godzin zleconych prac w ciagu 12 miesięcy</t>
  </si>
  <si>
    <t>Wynagrodzenie przysługujące wykonawcy za zlecone prace w ciagu roku</t>
  </si>
  <si>
    <t>zał nr 1 -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</si>
</sst>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/>
    <xf numFmtId="0" fontId="1" fillId="0" borderId="7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vertical="top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D8AA-FD9D-4309-A317-A10DB89BA24C}">
  <sheetPr>
    <pageSetUpPr fitToPage="1"/>
  </sheetPr>
  <dimension ref="A1:I55"/>
  <sheetViews>
    <sheetView tabSelected="1" topLeftCell="A42" workbookViewId="0">
      <selection activeCell="G45" sqref="G45"/>
    </sheetView>
  </sheetViews>
  <sheetFormatPr defaultRowHeight="15" x14ac:dyDescent="0.25"/>
  <cols>
    <col min="1" max="1" width="6.5703125" customWidth="1"/>
    <col min="2" max="2" width="23.85546875" style="3" customWidth="1"/>
    <col min="3" max="3" width="51.7109375" style="3" bestFit="1" customWidth="1"/>
    <col min="4" max="4" width="25.5703125" style="3" customWidth="1"/>
    <col min="5" max="5" width="21.42578125" customWidth="1"/>
    <col min="6" max="6" width="18.42578125" customWidth="1"/>
    <col min="7" max="7" width="20.5703125" customWidth="1"/>
    <col min="8" max="8" width="20.28515625" customWidth="1"/>
    <col min="9" max="9" width="23.5703125" customWidth="1"/>
  </cols>
  <sheetData>
    <row r="1" spans="1:7" ht="21" x14ac:dyDescent="0.25">
      <c r="B1" s="36" t="s">
        <v>81</v>
      </c>
      <c r="C1" s="36"/>
    </row>
    <row r="2" spans="1:7" ht="53.25" customHeight="1" x14ac:dyDescent="0.25">
      <c r="A2" s="6" t="s">
        <v>0</v>
      </c>
      <c r="B2" s="6" t="s">
        <v>1</v>
      </c>
      <c r="C2" s="6" t="s">
        <v>2</v>
      </c>
      <c r="D2" s="6" t="s">
        <v>8</v>
      </c>
      <c r="E2" s="6" t="s">
        <v>17</v>
      </c>
      <c r="F2" s="6" t="s">
        <v>3</v>
      </c>
      <c r="G2" s="6" t="s">
        <v>4</v>
      </c>
    </row>
    <row r="3" spans="1:7" ht="45" x14ac:dyDescent="0.25">
      <c r="A3" s="5">
        <v>1</v>
      </c>
      <c r="B3" s="8" t="s">
        <v>5</v>
      </c>
      <c r="C3" s="2" t="s">
        <v>6</v>
      </c>
      <c r="D3" s="4" t="s">
        <v>9</v>
      </c>
      <c r="E3" s="5">
        <v>12</v>
      </c>
      <c r="F3" s="5">
        <v>28</v>
      </c>
      <c r="G3" s="5">
        <f>E3*F3</f>
        <v>336</v>
      </c>
    </row>
    <row r="4" spans="1:7" ht="60" x14ac:dyDescent="0.25">
      <c r="A4" s="41">
        <v>2</v>
      </c>
      <c r="B4" s="41" t="s">
        <v>7</v>
      </c>
      <c r="C4" s="2" t="s">
        <v>27</v>
      </c>
      <c r="D4" s="4" t="s">
        <v>10</v>
      </c>
      <c r="E4" s="5">
        <v>12</v>
      </c>
      <c r="F4" s="5">
        <v>48</v>
      </c>
      <c r="G4" s="5">
        <f>E4*F4</f>
        <v>576</v>
      </c>
    </row>
    <row r="5" spans="1:7" ht="45" x14ac:dyDescent="0.25">
      <c r="A5" s="42"/>
      <c r="B5" s="42"/>
      <c r="C5" s="2" t="s">
        <v>11</v>
      </c>
      <c r="D5" s="4" t="s">
        <v>10</v>
      </c>
      <c r="E5" s="5">
        <v>6</v>
      </c>
      <c r="F5" s="5">
        <v>12</v>
      </c>
      <c r="G5" s="5">
        <f t="shared" ref="G5:G54" si="0">E5*F5</f>
        <v>72</v>
      </c>
    </row>
    <row r="6" spans="1:7" ht="30" x14ac:dyDescent="0.25">
      <c r="A6" s="42"/>
      <c r="B6" s="42"/>
      <c r="C6" s="2" t="s">
        <v>12</v>
      </c>
      <c r="D6" s="4" t="s">
        <v>13</v>
      </c>
      <c r="E6" s="5">
        <v>5</v>
      </c>
      <c r="F6" s="5">
        <v>20</v>
      </c>
      <c r="G6" s="5">
        <f t="shared" si="0"/>
        <v>100</v>
      </c>
    </row>
    <row r="7" spans="1:7" x14ac:dyDescent="0.25">
      <c r="A7" s="42"/>
      <c r="B7" s="42"/>
      <c r="C7" s="2" t="s">
        <v>14</v>
      </c>
      <c r="D7" s="4" t="s">
        <v>15</v>
      </c>
      <c r="E7" s="5">
        <v>6</v>
      </c>
      <c r="F7" s="5">
        <v>3</v>
      </c>
      <c r="G7" s="5">
        <f t="shared" si="0"/>
        <v>18</v>
      </c>
    </row>
    <row r="8" spans="1:7" ht="30" x14ac:dyDescent="0.25">
      <c r="A8" s="42"/>
      <c r="B8" s="42"/>
      <c r="C8" s="2" t="s">
        <v>16</v>
      </c>
      <c r="D8" s="4" t="s">
        <v>15</v>
      </c>
      <c r="E8" s="5">
        <v>12</v>
      </c>
      <c r="F8" s="5">
        <v>6</v>
      </c>
      <c r="G8" s="5">
        <f t="shared" si="0"/>
        <v>72</v>
      </c>
    </row>
    <row r="9" spans="1:7" ht="30" x14ac:dyDescent="0.25">
      <c r="A9" s="42"/>
      <c r="B9" s="42"/>
      <c r="C9" s="2" t="s">
        <v>63</v>
      </c>
      <c r="D9" s="4" t="s">
        <v>18</v>
      </c>
      <c r="E9" s="5">
        <v>3</v>
      </c>
      <c r="F9" s="5">
        <v>25</v>
      </c>
      <c r="G9" s="5">
        <f t="shared" si="0"/>
        <v>75</v>
      </c>
    </row>
    <row r="10" spans="1:7" ht="30" x14ac:dyDescent="0.25">
      <c r="A10" s="42"/>
      <c r="B10" s="42"/>
      <c r="C10" s="2" t="s">
        <v>19</v>
      </c>
      <c r="D10" s="4" t="s">
        <v>15</v>
      </c>
      <c r="E10" s="5">
        <v>2</v>
      </c>
      <c r="F10" s="5">
        <v>16</v>
      </c>
      <c r="G10" s="5">
        <f t="shared" si="0"/>
        <v>32</v>
      </c>
    </row>
    <row r="11" spans="1:7" ht="63" customHeight="1" x14ac:dyDescent="0.25">
      <c r="A11" s="42"/>
      <c r="B11" s="42"/>
      <c r="C11" s="9" t="s">
        <v>20</v>
      </c>
      <c r="D11" s="4" t="s">
        <v>15</v>
      </c>
      <c r="E11" s="5">
        <v>3</v>
      </c>
      <c r="F11" s="5">
        <v>3</v>
      </c>
      <c r="G11" s="5">
        <f t="shared" si="0"/>
        <v>9</v>
      </c>
    </row>
    <row r="12" spans="1:7" ht="30" x14ac:dyDescent="0.25">
      <c r="A12" s="42"/>
      <c r="B12" s="42"/>
      <c r="C12" s="2" t="s">
        <v>21</v>
      </c>
      <c r="D12" s="4" t="s">
        <v>15</v>
      </c>
      <c r="E12" s="5">
        <v>2</v>
      </c>
      <c r="F12" s="5">
        <v>16</v>
      </c>
      <c r="G12" s="5">
        <f t="shared" si="0"/>
        <v>32</v>
      </c>
    </row>
    <row r="13" spans="1:7" x14ac:dyDescent="0.25">
      <c r="A13" s="42"/>
      <c r="B13" s="42"/>
      <c r="C13" s="2" t="s">
        <v>22</v>
      </c>
      <c r="D13" s="4" t="s">
        <v>15</v>
      </c>
      <c r="E13" s="5">
        <v>6</v>
      </c>
      <c r="F13" s="5">
        <v>5</v>
      </c>
      <c r="G13" s="5">
        <f t="shared" si="0"/>
        <v>30</v>
      </c>
    </row>
    <row r="14" spans="1:7" ht="30" x14ac:dyDescent="0.25">
      <c r="A14" s="42"/>
      <c r="B14" s="42"/>
      <c r="C14" s="2" t="s">
        <v>23</v>
      </c>
      <c r="D14" s="4" t="s">
        <v>15</v>
      </c>
      <c r="E14" s="5"/>
      <c r="F14" s="5"/>
      <c r="G14" s="5">
        <v>20</v>
      </c>
    </row>
    <row r="15" spans="1:7" x14ac:dyDescent="0.25">
      <c r="A15" s="42"/>
      <c r="B15" s="42"/>
      <c r="C15" s="2" t="s">
        <v>24</v>
      </c>
      <c r="D15" s="4" t="s">
        <v>15</v>
      </c>
      <c r="E15" s="5"/>
      <c r="F15" s="5"/>
      <c r="G15" s="5">
        <v>20</v>
      </c>
    </row>
    <row r="16" spans="1:7" ht="45" x14ac:dyDescent="0.25">
      <c r="A16" s="42"/>
      <c r="B16" s="42"/>
      <c r="C16" s="2" t="s">
        <v>28</v>
      </c>
      <c r="D16" s="4" t="s">
        <v>29</v>
      </c>
      <c r="E16" s="5">
        <v>2</v>
      </c>
      <c r="F16" s="5">
        <v>3</v>
      </c>
      <c r="G16" s="5">
        <f>E16*F16</f>
        <v>6</v>
      </c>
    </row>
    <row r="17" spans="1:7" ht="30" x14ac:dyDescent="0.25">
      <c r="A17" s="42"/>
      <c r="B17" s="42"/>
      <c r="C17" s="2" t="s">
        <v>30</v>
      </c>
      <c r="D17" s="4" t="s">
        <v>29</v>
      </c>
      <c r="E17" s="5">
        <v>12</v>
      </c>
      <c r="F17" s="5">
        <v>6</v>
      </c>
      <c r="G17" s="5">
        <f t="shared" ref="G17:G29" si="1">E17*F17</f>
        <v>72</v>
      </c>
    </row>
    <row r="18" spans="1:7" x14ac:dyDescent="0.25">
      <c r="A18" s="42"/>
      <c r="B18" s="42"/>
      <c r="C18" s="1" t="s">
        <v>31</v>
      </c>
      <c r="D18" s="4" t="s">
        <v>32</v>
      </c>
      <c r="E18" s="5">
        <v>6</v>
      </c>
      <c r="F18" s="5">
        <v>3</v>
      </c>
      <c r="G18" s="5">
        <f t="shared" si="1"/>
        <v>18</v>
      </c>
    </row>
    <row r="19" spans="1:7" ht="45" x14ac:dyDescent="0.25">
      <c r="A19" s="42"/>
      <c r="B19" s="42"/>
      <c r="C19" s="2" t="s">
        <v>33</v>
      </c>
      <c r="D19" s="4" t="s">
        <v>15</v>
      </c>
      <c r="E19" s="5">
        <v>2</v>
      </c>
      <c r="F19" s="5">
        <v>7</v>
      </c>
      <c r="G19" s="5">
        <f t="shared" si="1"/>
        <v>14</v>
      </c>
    </row>
    <row r="20" spans="1:7" ht="30" x14ac:dyDescent="0.25">
      <c r="A20" s="42"/>
      <c r="B20" s="42"/>
      <c r="C20" s="10" t="s">
        <v>34</v>
      </c>
      <c r="D20" s="4" t="s">
        <v>15</v>
      </c>
      <c r="E20" s="5"/>
      <c r="F20" s="5"/>
      <c r="G20" s="5">
        <v>50</v>
      </c>
    </row>
    <row r="21" spans="1:7" ht="30" x14ac:dyDescent="0.25">
      <c r="A21" s="42"/>
      <c r="B21" s="42"/>
      <c r="C21" s="2" t="s">
        <v>64</v>
      </c>
      <c r="D21" s="4" t="s">
        <v>15</v>
      </c>
      <c r="E21" s="5">
        <v>2</v>
      </c>
      <c r="F21" s="5">
        <v>6</v>
      </c>
      <c r="G21" s="5">
        <f t="shared" si="1"/>
        <v>12</v>
      </c>
    </row>
    <row r="22" spans="1:7" ht="30" x14ac:dyDescent="0.25">
      <c r="A22" s="42"/>
      <c r="B22" s="42"/>
      <c r="C22" s="2" t="s">
        <v>35</v>
      </c>
      <c r="D22" s="4" t="s">
        <v>9</v>
      </c>
      <c r="E22" s="5">
        <v>3</v>
      </c>
      <c r="F22" s="5">
        <v>5</v>
      </c>
      <c r="G22" s="5">
        <f t="shared" si="1"/>
        <v>15</v>
      </c>
    </row>
    <row r="23" spans="1:7" x14ac:dyDescent="0.25">
      <c r="A23" s="42"/>
      <c r="B23" s="42"/>
      <c r="C23" s="2" t="s">
        <v>36</v>
      </c>
      <c r="D23" s="4" t="s">
        <v>15</v>
      </c>
      <c r="E23" s="5"/>
      <c r="F23" s="5"/>
      <c r="G23" s="5">
        <v>20</v>
      </c>
    </row>
    <row r="24" spans="1:7" ht="30" x14ac:dyDescent="0.25">
      <c r="A24" s="42"/>
      <c r="B24" s="42"/>
      <c r="C24" s="2" t="s">
        <v>37</v>
      </c>
      <c r="D24" s="4" t="s">
        <v>15</v>
      </c>
      <c r="E24" s="5">
        <v>2</v>
      </c>
      <c r="F24" s="5">
        <v>8</v>
      </c>
      <c r="G24" s="5">
        <f>E24*F24</f>
        <v>16</v>
      </c>
    </row>
    <row r="25" spans="1:7" ht="30" x14ac:dyDescent="0.25">
      <c r="A25" s="42"/>
      <c r="B25" s="42"/>
      <c r="C25" s="2" t="s">
        <v>38</v>
      </c>
      <c r="D25" s="4" t="s">
        <v>15</v>
      </c>
      <c r="E25" s="5">
        <v>6</v>
      </c>
      <c r="F25" s="5">
        <v>12</v>
      </c>
      <c r="G25" s="5">
        <f>E25*F25</f>
        <v>72</v>
      </c>
    </row>
    <row r="26" spans="1:7" ht="91.5" customHeight="1" x14ac:dyDescent="0.25">
      <c r="A26" s="42"/>
      <c r="B26" s="42"/>
      <c r="C26" s="2" t="s">
        <v>39</v>
      </c>
      <c r="D26" s="4" t="s">
        <v>15</v>
      </c>
      <c r="E26" s="5">
        <v>2</v>
      </c>
      <c r="F26" s="5">
        <v>2</v>
      </c>
      <c r="G26" s="5">
        <f>E26*F26</f>
        <v>4</v>
      </c>
    </row>
    <row r="27" spans="1:7" ht="30" x14ac:dyDescent="0.25">
      <c r="A27" s="42"/>
      <c r="B27" s="42"/>
      <c r="C27" s="2" t="s">
        <v>40</v>
      </c>
      <c r="D27" s="4" t="s">
        <v>10</v>
      </c>
      <c r="E27" s="5"/>
      <c r="F27" s="5"/>
      <c r="G27" s="5">
        <v>40</v>
      </c>
    </row>
    <row r="28" spans="1:7" ht="30" x14ac:dyDescent="0.25">
      <c r="A28" s="42"/>
      <c r="B28" s="42"/>
      <c r="C28" s="2" t="s">
        <v>42</v>
      </c>
      <c r="D28" s="4" t="s">
        <v>41</v>
      </c>
      <c r="E28" s="5"/>
      <c r="F28" s="5"/>
      <c r="G28" s="5">
        <v>40</v>
      </c>
    </row>
    <row r="29" spans="1:7" ht="60" x14ac:dyDescent="0.25">
      <c r="A29" s="42"/>
      <c r="B29" s="42"/>
      <c r="C29" s="2" t="s">
        <v>43</v>
      </c>
      <c r="D29" s="4" t="s">
        <v>15</v>
      </c>
      <c r="E29" s="5">
        <v>1</v>
      </c>
      <c r="F29" s="5">
        <v>12</v>
      </c>
      <c r="G29" s="5">
        <f t="shared" si="1"/>
        <v>12</v>
      </c>
    </row>
    <row r="30" spans="1:7" ht="30" x14ac:dyDescent="0.25">
      <c r="A30" s="42"/>
      <c r="B30" s="42"/>
      <c r="C30" s="2" t="s">
        <v>49</v>
      </c>
      <c r="D30" s="4" t="s">
        <v>50</v>
      </c>
      <c r="E30" s="5">
        <v>8</v>
      </c>
      <c r="F30" s="5">
        <v>32</v>
      </c>
      <c r="G30" s="5">
        <f>E30*F30</f>
        <v>256</v>
      </c>
    </row>
    <row r="31" spans="1:7" ht="30" x14ac:dyDescent="0.25">
      <c r="A31" s="42"/>
      <c r="B31" s="42"/>
      <c r="C31" s="2" t="s">
        <v>45</v>
      </c>
      <c r="D31" s="4" t="s">
        <v>15</v>
      </c>
      <c r="E31" s="5"/>
      <c r="F31" s="5"/>
      <c r="G31" s="5">
        <v>40</v>
      </c>
    </row>
    <row r="32" spans="1:7" ht="48.75" customHeight="1" x14ac:dyDescent="0.25">
      <c r="A32" s="42"/>
      <c r="B32" s="42"/>
      <c r="C32" s="2" t="s">
        <v>44</v>
      </c>
      <c r="D32" s="4" t="s">
        <v>10</v>
      </c>
      <c r="E32" s="5"/>
      <c r="F32" s="5"/>
      <c r="G32" s="5">
        <v>350</v>
      </c>
    </row>
    <row r="33" spans="1:7" ht="30" x14ac:dyDescent="0.25">
      <c r="A33" s="42"/>
      <c r="B33" s="42"/>
      <c r="C33" s="1" t="s">
        <v>25</v>
      </c>
      <c r="D33" s="4" t="s">
        <v>26</v>
      </c>
      <c r="E33" s="5"/>
      <c r="F33" s="5"/>
      <c r="G33" s="5">
        <v>200</v>
      </c>
    </row>
    <row r="34" spans="1:7" ht="30" x14ac:dyDescent="0.25">
      <c r="A34" s="42"/>
      <c r="B34" s="42"/>
      <c r="C34" s="2" t="s">
        <v>59</v>
      </c>
      <c r="D34" s="4" t="s">
        <v>18</v>
      </c>
      <c r="E34" s="5">
        <v>4</v>
      </c>
      <c r="F34" s="5">
        <v>100</v>
      </c>
      <c r="G34" s="5">
        <f>E34*F34</f>
        <v>400</v>
      </c>
    </row>
    <row r="35" spans="1:7" ht="30" x14ac:dyDescent="0.25">
      <c r="A35" s="42"/>
      <c r="B35" s="42"/>
      <c r="C35" s="2" t="s">
        <v>60</v>
      </c>
      <c r="D35" s="4" t="s">
        <v>18</v>
      </c>
      <c r="E35" s="5">
        <v>4</v>
      </c>
      <c r="F35" s="5">
        <v>25</v>
      </c>
      <c r="G35" s="5">
        <f>E35*F35</f>
        <v>100</v>
      </c>
    </row>
    <row r="36" spans="1:7" x14ac:dyDescent="0.25">
      <c r="A36" s="42"/>
      <c r="B36" s="42"/>
      <c r="C36" s="1" t="s">
        <v>48</v>
      </c>
      <c r="D36" s="4" t="s">
        <v>10</v>
      </c>
      <c r="E36" s="5">
        <v>1</v>
      </c>
      <c r="F36" s="5">
        <v>40</v>
      </c>
      <c r="G36" s="5">
        <f t="shared" ref="G36:G37" si="2">E36*F36</f>
        <v>40</v>
      </c>
    </row>
    <row r="37" spans="1:7" x14ac:dyDescent="0.25">
      <c r="A37" s="42"/>
      <c r="B37" s="42"/>
      <c r="C37" s="1" t="s">
        <v>55</v>
      </c>
      <c r="D37" s="4" t="s">
        <v>10</v>
      </c>
      <c r="E37" s="5">
        <v>1</v>
      </c>
      <c r="F37" s="5">
        <v>40</v>
      </c>
      <c r="G37" s="5">
        <f t="shared" si="2"/>
        <v>40</v>
      </c>
    </row>
    <row r="38" spans="1:7" ht="30" x14ac:dyDescent="0.25">
      <c r="A38" s="43"/>
      <c r="B38" s="43"/>
      <c r="C38" s="2" t="s">
        <v>62</v>
      </c>
      <c r="D38" s="4" t="s">
        <v>15</v>
      </c>
      <c r="E38" s="5">
        <v>2</v>
      </c>
      <c r="F38" s="5">
        <v>25</v>
      </c>
      <c r="G38" s="5">
        <f>E38*F38</f>
        <v>50</v>
      </c>
    </row>
    <row r="39" spans="1:7" ht="30" x14ac:dyDescent="0.25">
      <c r="A39" s="1">
        <v>3</v>
      </c>
      <c r="B39" s="7" t="s">
        <v>56</v>
      </c>
      <c r="C39" s="2" t="s">
        <v>57</v>
      </c>
      <c r="D39" s="4" t="s">
        <v>15</v>
      </c>
      <c r="E39" s="5">
        <v>12</v>
      </c>
      <c r="F39" s="5">
        <v>45</v>
      </c>
      <c r="G39" s="5">
        <f t="shared" ref="G39" si="3">E39*F39</f>
        <v>540</v>
      </c>
    </row>
    <row r="40" spans="1:7" ht="31.5" customHeight="1" x14ac:dyDescent="0.25">
      <c r="A40" s="1">
        <v>4</v>
      </c>
      <c r="B40" s="7" t="s">
        <v>61</v>
      </c>
      <c r="C40" s="1" t="s">
        <v>58</v>
      </c>
      <c r="D40" s="4" t="s">
        <v>10</v>
      </c>
      <c r="E40" s="5"/>
      <c r="F40" s="5"/>
      <c r="G40" s="5">
        <v>200</v>
      </c>
    </row>
    <row r="41" spans="1:7" ht="405" x14ac:dyDescent="0.25">
      <c r="A41" s="29">
        <v>5</v>
      </c>
      <c r="B41" s="37" t="s">
        <v>77</v>
      </c>
      <c r="C41" s="14" t="s">
        <v>65</v>
      </c>
      <c r="D41" s="17"/>
      <c r="E41" s="11"/>
      <c r="F41" s="11"/>
      <c r="G41" s="11">
        <v>1350</v>
      </c>
    </row>
    <row r="42" spans="1:7" ht="60" x14ac:dyDescent="0.25">
      <c r="A42" s="29">
        <v>6</v>
      </c>
      <c r="B42" s="44" t="s">
        <v>66</v>
      </c>
      <c r="C42" s="51" t="s">
        <v>68</v>
      </c>
      <c r="D42" s="17"/>
      <c r="E42" s="11"/>
      <c r="F42" s="11"/>
      <c r="G42" s="11">
        <v>300</v>
      </c>
    </row>
    <row r="43" spans="1:7" ht="45" x14ac:dyDescent="0.25">
      <c r="A43" s="13"/>
      <c r="B43" s="45"/>
      <c r="C43" s="15" t="s">
        <v>69</v>
      </c>
      <c r="D43" s="53"/>
      <c r="E43" s="38"/>
      <c r="F43" s="38"/>
      <c r="G43" s="38"/>
    </row>
    <row r="44" spans="1:7" x14ac:dyDescent="0.25">
      <c r="A44" s="13"/>
      <c r="B44" s="45"/>
      <c r="C44" s="52" t="s">
        <v>67</v>
      </c>
      <c r="D44" s="54"/>
      <c r="E44" s="12"/>
      <c r="F44" s="12"/>
      <c r="G44" s="12"/>
    </row>
    <row r="45" spans="1:7" x14ac:dyDescent="0.25">
      <c r="A45" s="20" t="s">
        <v>79</v>
      </c>
      <c r="B45" s="24"/>
      <c r="C45" s="46"/>
      <c r="D45" s="47"/>
      <c r="E45" s="48"/>
      <c r="F45" s="49"/>
      <c r="G45" s="50">
        <f>SUM(G3:G44)</f>
        <v>5649</v>
      </c>
    </row>
    <row r="46" spans="1:7" x14ac:dyDescent="0.25">
      <c r="A46" s="21"/>
      <c r="B46" s="22"/>
      <c r="C46" s="22"/>
      <c r="D46" s="18"/>
      <c r="E46" s="19"/>
      <c r="F46" s="19"/>
      <c r="G46" s="23"/>
    </row>
    <row r="47" spans="1:7" x14ac:dyDescent="0.25">
      <c r="A47" s="21"/>
      <c r="B47" s="22"/>
      <c r="C47" s="22"/>
      <c r="D47" s="18"/>
      <c r="E47" s="19"/>
      <c r="F47" s="19"/>
      <c r="G47" s="23"/>
    </row>
    <row r="48" spans="1:7" x14ac:dyDescent="0.25">
      <c r="A48" s="21"/>
      <c r="B48" s="22"/>
      <c r="C48" s="22"/>
      <c r="D48" s="18"/>
      <c r="E48" s="19"/>
      <c r="F48" s="19"/>
      <c r="G48" s="23"/>
    </row>
    <row r="49" spans="1:9" x14ac:dyDescent="0.25">
      <c r="A49" s="25">
        <v>1</v>
      </c>
      <c r="B49" s="26">
        <v>2</v>
      </c>
      <c r="C49" s="26">
        <v>3</v>
      </c>
      <c r="D49" s="27">
        <v>4</v>
      </c>
      <c r="E49" s="5">
        <v>5</v>
      </c>
      <c r="F49" s="5">
        <v>6</v>
      </c>
      <c r="G49" s="16">
        <v>7</v>
      </c>
      <c r="H49" s="28">
        <v>8</v>
      </c>
      <c r="I49" s="28">
        <v>9</v>
      </c>
    </row>
    <row r="50" spans="1:9" ht="60" x14ac:dyDescent="0.25">
      <c r="A50" s="31" t="s">
        <v>70</v>
      </c>
      <c r="B50" s="35" t="s">
        <v>71</v>
      </c>
      <c r="C50" s="35" t="s">
        <v>72</v>
      </c>
      <c r="D50" s="33" t="s">
        <v>73</v>
      </c>
      <c r="E50" s="33" t="s">
        <v>74</v>
      </c>
      <c r="F50" s="34" t="s">
        <v>78</v>
      </c>
      <c r="G50" s="33" t="s">
        <v>75</v>
      </c>
      <c r="H50" s="35" t="s">
        <v>76</v>
      </c>
      <c r="I50" s="32" t="s">
        <v>80</v>
      </c>
    </row>
    <row r="51" spans="1:9" ht="45" x14ac:dyDescent="0.25">
      <c r="A51" s="39">
        <v>1</v>
      </c>
      <c r="B51" s="40" t="s">
        <v>46</v>
      </c>
      <c r="C51" s="2" t="s">
        <v>47</v>
      </c>
      <c r="D51" s="4" t="s">
        <v>51</v>
      </c>
      <c r="E51" s="5">
        <v>8</v>
      </c>
      <c r="F51" s="12">
        <v>32.83</v>
      </c>
      <c r="G51" s="12">
        <f t="shared" si="0"/>
        <v>262.64</v>
      </c>
      <c r="H51" s="30">
        <v>39</v>
      </c>
      <c r="I51" s="5">
        <f>PRODUCT(G51:H51)</f>
        <v>10242.959999999999</v>
      </c>
    </row>
    <row r="52" spans="1:9" ht="45" x14ac:dyDescent="0.25">
      <c r="A52" s="39"/>
      <c r="B52" s="40"/>
      <c r="C52" s="2" t="s">
        <v>47</v>
      </c>
      <c r="D52" s="4" t="s">
        <v>52</v>
      </c>
      <c r="E52" s="5">
        <v>8</v>
      </c>
      <c r="F52" s="5">
        <v>22.4</v>
      </c>
      <c r="G52" s="5">
        <f t="shared" si="0"/>
        <v>179.2</v>
      </c>
      <c r="H52" s="30">
        <v>39</v>
      </c>
      <c r="I52" s="30">
        <f>PRODUCT(G52:H52)</f>
        <v>6988.7999999999993</v>
      </c>
    </row>
    <row r="53" spans="1:9" ht="45" x14ac:dyDescent="0.25">
      <c r="A53" s="39"/>
      <c r="B53" s="40"/>
      <c r="C53" s="2" t="s">
        <v>53</v>
      </c>
      <c r="D53" s="4" t="s">
        <v>10</v>
      </c>
      <c r="E53" s="5">
        <v>8</v>
      </c>
      <c r="F53" s="5">
        <v>110</v>
      </c>
      <c r="G53" s="5">
        <f t="shared" si="0"/>
        <v>880</v>
      </c>
      <c r="H53" s="5">
        <v>13.73</v>
      </c>
      <c r="I53" s="30">
        <f>PRODUCT(G53:H53)</f>
        <v>12082.4</v>
      </c>
    </row>
    <row r="54" spans="1:9" ht="30" x14ac:dyDescent="0.25">
      <c r="A54" s="39"/>
      <c r="B54" s="40"/>
      <c r="C54" s="2" t="s">
        <v>54</v>
      </c>
      <c r="D54" s="4" t="s">
        <v>10</v>
      </c>
      <c r="E54" s="5">
        <v>2</v>
      </c>
      <c r="F54" s="5">
        <v>1120</v>
      </c>
      <c r="G54" s="5">
        <f t="shared" si="0"/>
        <v>2240</v>
      </c>
      <c r="H54" s="5">
        <v>1.37</v>
      </c>
      <c r="I54" s="30">
        <f>PRODUCT(G54:H54)</f>
        <v>3068.8</v>
      </c>
    </row>
    <row r="55" spans="1:9" x14ac:dyDescent="0.25">
      <c r="I55" s="30">
        <f>SUM(I51:I54)</f>
        <v>32382.959999999995</v>
      </c>
    </row>
  </sheetData>
  <mergeCells count="4">
    <mergeCell ref="A51:A54"/>
    <mergeCell ref="B51:B54"/>
    <mergeCell ref="B4:B38"/>
    <mergeCell ref="A4:A38"/>
  </mergeCells>
  <pageMargins left="0.70866141732283472" right="0.70866141732283472" top="0.74803149606299213" bottom="0.74803149606299213" header="0.31496062992125984" footer="0.31496062992125984"/>
  <pageSetup paperSize="8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355A-9FBE-4499-8822-0EB46EB6E23E}">
  <dimension ref="C3:C5"/>
  <sheetViews>
    <sheetView topLeftCell="A2" workbookViewId="0">
      <selection activeCell="B14" sqref="B14"/>
    </sheetView>
  </sheetViews>
  <sheetFormatPr defaultRowHeight="15" x14ac:dyDescent="0.25"/>
  <sheetData>
    <row r="3" spans="3:3" ht="1.5" customHeight="1" x14ac:dyDescent="0.25"/>
    <row r="4" spans="3:3" hidden="1" x14ac:dyDescent="0.25"/>
    <row r="5" spans="3:3" ht="409.5" x14ac:dyDescent="0.25">
      <c r="C5" s="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Urbanowicz</dc:creator>
  <cp:lastModifiedBy>Marta Dolata</cp:lastModifiedBy>
  <cp:lastPrinted>2023-12-04T08:05:23Z</cp:lastPrinted>
  <dcterms:created xsi:type="dcterms:W3CDTF">2023-10-27T06:38:39Z</dcterms:created>
  <dcterms:modified xsi:type="dcterms:W3CDTF">2023-12-04T08:08:25Z</dcterms:modified>
</cp:coreProperties>
</file>