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EA6F2D78-CACA-4649-B761-2851B0893B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kcja" sheetId="24" r:id="rId1"/>
    <sheet name="Informacja dodatkowa" sheetId="22" r:id="rId2"/>
    <sheet name="I.4.1." sheetId="19" r:id="rId3"/>
    <sheet name="I.4.2." sheetId="18" r:id="rId4"/>
    <sheet name="I.4.3." sheetId="17" r:id="rId5"/>
    <sheet name="I.4.4." sheetId="16" r:id="rId6"/>
    <sheet name="I.4.5." sheetId="15" r:id="rId7"/>
    <sheet name="I.4.6." sheetId="14" r:id="rId8"/>
    <sheet name="II.1.1." sheetId="1" r:id="rId9"/>
    <sheet name="II.1.2." sheetId="2" r:id="rId10"/>
    <sheet name="II.1.3." sheetId="3" r:id="rId11"/>
    <sheet name="II.1.4." sheetId="4" r:id="rId12"/>
    <sheet name="II.1.5." sheetId="5" r:id="rId13"/>
    <sheet name="II.1.7." sheetId="6" r:id="rId14"/>
    <sheet name="II.1.8." sheetId="21" r:id="rId15"/>
    <sheet name="II.1.9." sheetId="7" r:id="rId16"/>
    <sheet name="II.1.13." sheetId="8" r:id="rId17"/>
    <sheet name="II.1.15." sheetId="9" r:id="rId18"/>
    <sheet name="II.2.1." sheetId="10" r:id="rId19"/>
    <sheet name="II.2.2." sheetId="11" r:id="rId20"/>
    <sheet name="II.2.3." sheetId="12" r:id="rId21"/>
    <sheet name="Lista - nie edytować" sheetId="23" r:id="rId2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2" l="1"/>
  <c r="C7" i="11"/>
  <c r="C7" i="10"/>
  <c r="C7" i="9"/>
  <c r="D7" i="8"/>
  <c r="C7" i="7"/>
  <c r="C7" i="21"/>
  <c r="C7" i="6"/>
  <c r="C7" i="5"/>
  <c r="C7" i="4"/>
  <c r="C7" i="3"/>
  <c r="C7" i="2"/>
  <c r="C7" i="1"/>
  <c r="C9" i="12"/>
  <c r="C9" i="11"/>
  <c r="C9" i="10"/>
  <c r="C9" i="9"/>
  <c r="C9" i="8"/>
  <c r="C9" i="7"/>
  <c r="C9" i="21"/>
  <c r="C9" i="6"/>
  <c r="C9" i="5"/>
  <c r="C9" i="4"/>
  <c r="C9" i="3"/>
  <c r="C9" i="2"/>
  <c r="C9" i="1"/>
  <c r="C10" i="14"/>
  <c r="C10" i="15"/>
  <c r="C10" i="16"/>
  <c r="C10" i="17"/>
  <c r="C10" i="18"/>
  <c r="C12" i="19"/>
  <c r="D15" i="21" l="1"/>
  <c r="E15" i="21"/>
  <c r="F15" i="21"/>
  <c r="C15" i="21"/>
  <c r="G17" i="21" l="1"/>
  <c r="G16" i="21"/>
  <c r="G15" i="21" l="1"/>
  <c r="F25" i="8"/>
  <c r="E25" i="8"/>
  <c r="D25" i="8"/>
  <c r="C25" i="8"/>
  <c r="E21" i="12" l="1"/>
  <c r="C21" i="12"/>
  <c r="C14" i="10"/>
  <c r="F16" i="7" l="1"/>
  <c r="F15" i="7"/>
  <c r="E14" i="7"/>
  <c r="D14" i="7"/>
  <c r="C14" i="7"/>
  <c r="F14" i="7" l="1"/>
  <c r="G22" i="6"/>
  <c r="G21" i="6"/>
  <c r="G20" i="6"/>
  <c r="G19" i="6"/>
  <c r="F18" i="6"/>
  <c r="E18" i="6"/>
  <c r="D18" i="6"/>
  <c r="C18" i="6"/>
  <c r="G17" i="6"/>
  <c r="G16" i="6"/>
  <c r="G15" i="6"/>
  <c r="G18" i="6" l="1"/>
  <c r="C14" i="5"/>
  <c r="T23" i="1" l="1"/>
  <c r="Q23" i="1"/>
  <c r="S23" i="1" s="1"/>
  <c r="K23" i="1"/>
  <c r="G23" i="1"/>
  <c r="T22" i="1"/>
  <c r="Q22" i="1"/>
  <c r="S22" i="1" s="1"/>
  <c r="K22" i="1"/>
  <c r="G22" i="1"/>
  <c r="T21" i="1"/>
  <c r="Q21" i="1"/>
  <c r="S21" i="1" s="1"/>
  <c r="K21" i="1"/>
  <c r="G21" i="1"/>
  <c r="T20" i="1"/>
  <c r="Q20" i="1"/>
  <c r="S20" i="1" s="1"/>
  <c r="K20" i="1"/>
  <c r="G20" i="1"/>
  <c r="T19" i="1"/>
  <c r="Q19" i="1"/>
  <c r="S19" i="1" s="1"/>
  <c r="K19" i="1"/>
  <c r="G19" i="1"/>
  <c r="T18" i="1"/>
  <c r="Q18" i="1"/>
  <c r="S18" i="1" s="1"/>
  <c r="K18" i="1"/>
  <c r="G18" i="1"/>
  <c r="R17" i="1"/>
  <c r="P17" i="1"/>
  <c r="O17" i="1"/>
  <c r="N17" i="1"/>
  <c r="M17" i="1"/>
  <c r="J17" i="1"/>
  <c r="I17" i="1"/>
  <c r="H17" i="1"/>
  <c r="F17" i="1"/>
  <c r="E17" i="1"/>
  <c r="D17" i="1"/>
  <c r="C17" i="1"/>
  <c r="T16" i="1"/>
  <c r="Q16" i="1"/>
  <c r="S16" i="1" s="1"/>
  <c r="K16" i="1"/>
  <c r="G16" i="1"/>
  <c r="L18" i="1" l="1"/>
  <c r="U18" i="1" s="1"/>
  <c r="L22" i="1"/>
  <c r="U22" i="1" s="1"/>
  <c r="G17" i="1"/>
  <c r="T17" i="1"/>
  <c r="L21" i="1"/>
  <c r="U21" i="1" s="1"/>
  <c r="K17" i="1"/>
  <c r="L16" i="1"/>
  <c r="U16" i="1" s="1"/>
  <c r="Q17" i="1"/>
  <c r="L19" i="1"/>
  <c r="U19" i="1" s="1"/>
  <c r="L23" i="1"/>
  <c r="U23" i="1" s="1"/>
  <c r="S17" i="1"/>
  <c r="L20" i="1"/>
  <c r="U20" i="1" l="1"/>
  <c r="U17" i="1" s="1"/>
  <c r="L17" i="1"/>
  <c r="T61" i="22"/>
</calcChain>
</file>

<file path=xl/sharedStrings.xml><?xml version="1.0" encoding="utf-8"?>
<sst xmlns="http://schemas.openxmlformats.org/spreadsheetml/2006/main" count="746" uniqueCount="362">
  <si>
    <t>Nazwa grupy rodzajowej składnika aktywów według układu w bilansie</t>
  </si>
  <si>
    <t>Wartość brutto na początek roku</t>
  </si>
  <si>
    <t>Zwiększenia wartości początkowej</t>
  </si>
  <si>
    <t>Zmniejszenia wartości początkowej</t>
  </si>
  <si>
    <t>Wartość brutto na koniec roku (kol. 2+6-10)</t>
  </si>
  <si>
    <t>Umorzenie na początek roku</t>
  </si>
  <si>
    <t>Zwiększenia umorzenia w ciągu roku obrotowego</t>
  </si>
  <si>
    <t xml:space="preserve">Zmniejszenie umorzenia </t>
  </si>
  <si>
    <t>Wartość netto składników aktywów</t>
  </si>
  <si>
    <t>Zwiększenia OGÓŁEM: (kol. 3+4+5):</t>
  </si>
  <si>
    <t>amortyzacja za rok obrotowy</t>
  </si>
  <si>
    <t>inne</t>
  </si>
  <si>
    <t>Wartość netto na koniec roku (kol. 11-18)</t>
  </si>
  <si>
    <t>Liczba kontrolna</t>
  </si>
  <si>
    <t>Lp.</t>
  </si>
  <si>
    <t>Środki trwałe RAZEM (wiersze:  3+4+5+6+7)</t>
  </si>
  <si>
    <t>3.1</t>
  </si>
  <si>
    <t>Grunty stanowiące własność jednostki samorządu terytorialnego,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</si>
  <si>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</si>
  <si>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</si>
  <si>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</si>
  <si>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</si>
  <si>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wyszczególnienie</t>
  </si>
  <si>
    <t>Wartość rynkowa na koniec roku</t>
  </si>
  <si>
    <t>dobra kultury</t>
  </si>
  <si>
    <t>kwota odpisów aktualizujących</t>
  </si>
  <si>
    <t>długoterminowe aktywa niefinansowe</t>
  </si>
  <si>
    <t>długoterminowe aktywa finansowe</t>
  </si>
  <si>
    <t>wartość</t>
  </si>
  <si>
    <t>Grunty</t>
  </si>
  <si>
    <t>Stan na początek roku obrotowego</t>
  </si>
  <si>
    <t>Zmiany stanu odpisów w ciągu roku obrotowego</t>
  </si>
  <si>
    <t>Stan na koniec roku obrotowego (kol. 2+3-4-5)</t>
  </si>
  <si>
    <t>zwiększenia</t>
  </si>
  <si>
    <t>wykorzystanie</t>
  </si>
  <si>
    <t>rozwiązanie</t>
  </si>
  <si>
    <t>Należności finansowe długoterminowe</t>
  </si>
  <si>
    <t>Należności finansowe krótkoterminowe</t>
  </si>
  <si>
    <t>Pozostałe należności długoterminowe</t>
  </si>
  <si>
    <t>Pozostałe należności krótkoterminowe (wiersze: 5+6+7+8)</t>
  </si>
  <si>
    <t>Należności z tytułu dostaw i usług</t>
  </si>
  <si>
    <t>Należności od budżetów</t>
  </si>
  <si>
    <t>Należności z tytułu ubezpieczeń i innych świadczeń</t>
  </si>
  <si>
    <t>Pozostałe należności</t>
  </si>
  <si>
    <t>powyżej 1 roku do 3 lat</t>
  </si>
  <si>
    <t>powyżej 3 do 5 lat</t>
  </si>
  <si>
    <t>powyżej 5 lat</t>
  </si>
  <si>
    <t>Zobowiązania długoterminowe RAZEM (kol. 2+3+4)</t>
  </si>
  <si>
    <t>zobowiązania finansowe długoterminowe</t>
  </si>
  <si>
    <t>pozostałe zobowiązania długoterminowe</t>
  </si>
  <si>
    <t>KOSZTY</t>
  </si>
  <si>
    <t>PRZYCHODY</t>
  </si>
  <si>
    <t>uzasadnienie istotności</t>
  </si>
  <si>
    <t xml:space="preserve">kwota czynnych rozliczeń międzyokresowych </t>
  </si>
  <si>
    <t>kwota biernych rozliczeń międzyokresowych</t>
  </si>
  <si>
    <t>bierne rozliczenia międzyokresowe przychodów - podać tytuł</t>
  </si>
  <si>
    <t>pozostałe czynne rozliczenia miedzyokresowe przychodów - podać tytuł</t>
  </si>
  <si>
    <t>bierne rozliczenia międzyokresowe kosztów - podać tytuł</t>
  </si>
  <si>
    <t>pozostałe czynne rozliczenia miedzyokresowe kosztów - podać tytuł</t>
  </si>
  <si>
    <t>Kwota rozliczen międzyokresowych OGÓŁEM</t>
  </si>
  <si>
    <t>w tym kwotę czynnych rozliczeń międzyokresowych kosztów stanowiących różnicę między wartością otrzymanych finansowych składników aktywów a zobowiązaniem zapłaty za nie</t>
  </si>
  <si>
    <t>kwota</t>
  </si>
  <si>
    <t>zasiłki z ubezpieczenia społecznego</t>
  </si>
  <si>
    <t>świadczenia z  Zakładowego Funduszu Świadczeń Socjalnych</t>
  </si>
  <si>
    <t>świadczenia wynikające z przepisów dotyczących bezpieczeństwa i higieny pracy (w tym: odzież robocza, profilaktyczne napoje i posiłki, dofinansowanie do okularów dla osób pracujących przy monitorach ekranowych, środki czystości, itp.)</t>
  </si>
  <si>
    <t>RAZEM (wiersze: 2+3+4+5)</t>
  </si>
  <si>
    <t>Materiały</t>
  </si>
  <si>
    <t>Półprodukty i produkty w toku</t>
  </si>
  <si>
    <t>Produkty gotowe</t>
  </si>
  <si>
    <t>Towary</t>
  </si>
  <si>
    <t>koszt wytworzenia środków trwałych w budowie OGÓŁEM, w tym:</t>
  </si>
  <si>
    <t>odsteki</t>
  </si>
  <si>
    <t>różnice kursowe</t>
  </si>
  <si>
    <t>przychody</t>
  </si>
  <si>
    <t>koszty</t>
  </si>
  <si>
    <t>charakter</t>
  </si>
  <si>
    <t xml:space="preserve">kwota </t>
  </si>
  <si>
    <t>przychody nadzwyczajne/incydentalne OGÓŁEM</t>
  </si>
  <si>
    <t>koszty nadzwyczajne/incydentalne OGÓŁEM</t>
  </si>
  <si>
    <t>1.</t>
  </si>
  <si>
    <t>2.</t>
  </si>
  <si>
    <t>3.</t>
  </si>
  <si>
    <t>4.</t>
  </si>
  <si>
    <t>5.</t>
  </si>
  <si>
    <t>Opis zasady/uproszczenia</t>
  </si>
  <si>
    <t>I.4.1. Część ogólna.</t>
  </si>
  <si>
    <t>Księgi rachunkowe prowadzone są przy użyciu komputerów z wykorzystaniem licencjonowanego oprogramowania.</t>
  </si>
  <si>
    <t>Zamknięcie ksiąg rachunkowych jednostek budżetowych następuje do 10 dnia następnego miesiąca po okresach sprawozdawczych od stycznia do listopada; do 31 stycznia za miesiąc grudzień.</t>
  </si>
  <si>
    <t>Wprowadzono dodatkowe okresy rozliczeniowe do wyodrębnienia zapisów księgowych rozliczenia rocznego.</t>
  </si>
  <si>
    <t>Zdarzenia wynikłe po sporządzeniu sprawozdania finansowego, a przed jego zatwierdzeniem, których wartość nie przekracza 0,01% wyniku finansowego netto ewidencjonuje się w księgach rachunkowych bieżącego roku obrotowego.</t>
  </si>
  <si>
    <t>6.</t>
  </si>
  <si>
    <t>7.</t>
  </si>
  <si>
    <t>8.</t>
  </si>
  <si>
    <t>I.4.2. Zasady wyceny aktywów i pasywów.</t>
  </si>
  <si>
    <t>Odpisów amortyzacyjnych i umorzeniowych środków trwałych oraz wartości niematerialnych i prawnych dokonuje się metodą liniową w okresach miesięcznych przy zastosowaniu stawek określonych w przepisach o podatku dochodowym od osób prawnych.</t>
  </si>
  <si>
    <t>Jednorazowo umarza się poprzez wpisanie w koszty 100% ich wartości w momencie oddania do używania następujące składniki majątku:</t>
  </si>
  <si>
    <t>1)    książki i inne zbiory biblioteczne,</t>
  </si>
  <si>
    <t>2)    środki dydaktyczne służące procesowi dydaktyczno – wychowawczemu realizowanemu w szkołach i placówkach oświatowych,</t>
  </si>
  <si>
    <t>3)    odzież i umundurowanie,</t>
  </si>
  <si>
    <t>4)    meble i dywany,</t>
  </si>
  <si>
    <t>5)    inwentarz żywy</t>
  </si>
  <si>
    <t>6)    pozostałe środki trwałe (wyposażenie) oraz wartości niematerialne i prawne o wartości nieprzekraczającej wielkości ustalonej w przepisach o podatku dochodowym od osób prawnych – 10 000,00 zł.</t>
  </si>
  <si>
    <t>Wartości niematerialne i prawne jednostki ujmuje się w ewidencji księgowej z podziałem na:</t>
  </si>
  <si>
    <t>1)    Wartości niematerialne i prawne o wartości przekraczającej kwotę 10 000,00 zł;</t>
  </si>
  <si>
    <t>2)    Pozostałe wartości niematerialne i prawne o wartości nie przekraczającej kwoty 10 000,00zł.</t>
  </si>
  <si>
    <t>Środki trwałe jednostki ujmuje się w ewidencji księgowej z podziałem na:</t>
  </si>
  <si>
    <t>1)    Środki trwałe o wartości przekraczającej kwotę 10 000,00 zł;</t>
  </si>
  <si>
    <t>Niezużyte na dzień bilansowy materiały wycenia się drogą inwentaryzacji według:</t>
  </si>
  <si>
    <t>9.</t>
  </si>
  <si>
    <t>Należności wycenia się w kwocie wymagającej zapłaty łącznie z należnymi odsetkami, pomniejszonej o ewentualne odpisy aktualizujące wartość należności, przy czym odpisy aktualizujące są dokonywane nie później niż na dzień bilansowy.</t>
  </si>
  <si>
    <t>10.</t>
  </si>
  <si>
    <t>Długoterminowe aktywa finansowe (głównie udziały i akcje) wycenia się w cenie nabycia z uwzględnieniem ewentualnych odpisów aktualizujących.</t>
  </si>
  <si>
    <t>11.</t>
  </si>
  <si>
    <t>Wniesione aporty rzeczowe wycenia się według wartości godziwej.</t>
  </si>
  <si>
    <t>12.</t>
  </si>
  <si>
    <t>I.4.3.Rozliczenie kosztów.</t>
  </si>
  <si>
    <t>Jednostka ewidencjonuje i rozlicza koszty:</t>
  </si>
  <si>
    <t>a) tylko na kontach zespołu 4 „Koszty wg rodzaju i ich rozliczenie”</t>
  </si>
  <si>
    <t>Wydatki na zakup materiałów księgowane są:</t>
  </si>
  <si>
    <t>a) przy zakupie w koszty</t>
  </si>
  <si>
    <t>Rozliczanie kosztów w czasie:</t>
  </si>
  <si>
    <t>I.4.4. Sposoby prowadzenia ksiąg kont pomocniczych dla rzeczowych składników aktywów obrotowych (zapasów).</t>
  </si>
  <si>
    <t>Jednostka prowadzi konta ksiąg pomocniczych dla rzeczowych składników aktywów obrotowych (zapasów) następującą metodą:</t>
  </si>
  <si>
    <t>główny księgowy</t>
  </si>
  <si>
    <t>kierownik jednostki</t>
  </si>
  <si>
    <t>c) zarówno na kontach zespołu 4 „Koszty wg rodzaju i ich rozliczenie”, jak i w zespole 5 „Koszty wg typów działalności i ich rozliczenie” z dalszym ich rozliczeniem na kontach zespoły 6 „Produkty” i 7 „Przychody, dochody i koszty”</t>
  </si>
  <si>
    <t>b) tylko na kontach zespołu 5 „koszty wg typów działalności i ich rozliczenie”</t>
  </si>
  <si>
    <t>I.4.5. Odpisy akualizujące wartość należności.</t>
  </si>
  <si>
    <t>wartość RAZEM                        (wiersze 2+3)</t>
  </si>
  <si>
    <t>wartość RAZEM                          (wiersze 2+3+4+5+6)</t>
  </si>
  <si>
    <t>Grunty,                                                     w tym:</t>
  </si>
  <si>
    <t>Zmniejszenia OGÓŁEM:          (kol. 7+8+9):</t>
  </si>
  <si>
    <t>Zwiększenia OGÓŁEM:                         (kol. 13+14+15)</t>
  </si>
  <si>
    <t>Umorzenie na koniec roku         (kol. 12+16-17)</t>
  </si>
  <si>
    <t>Wartość netto na początek roku             (kol. 2-12)</t>
  </si>
  <si>
    <t>Nazwa jednostki budżetowej:</t>
  </si>
  <si>
    <t>Rezerwa na wydatki, które nie wygasają z upływem roku budżetowego</t>
  </si>
  <si>
    <t>Inne rezerwy - podać cel utworzenia</t>
  </si>
  <si>
    <t>Razem (wiersze 2+3)</t>
  </si>
  <si>
    <t>należności długoterminowe z tytułu przekształcenia użytkowania wieczystego w prawo własności, sprzedaży gruntów, podnajmu mieszkań socjalnych</t>
  </si>
  <si>
    <t>wyszczególnienie/tytuł</t>
  </si>
  <si>
    <t>…………………</t>
  </si>
  <si>
    <t>………………….</t>
  </si>
  <si>
    <t>……………………..</t>
  </si>
  <si>
    <t>data sporządzenia</t>
  </si>
  <si>
    <t>……………………………</t>
  </si>
  <si>
    <t>Środki trwałe,  w tym:</t>
  </si>
  <si>
    <t>a) rozliczeniu w czasie podlegają wszystkie koszty związane z działalnością jednostki</t>
  </si>
  <si>
    <t>b) nie podlegają rozliczaniu w czasie żadne koszty związane z działalnością jednostki</t>
  </si>
  <si>
    <t>a) uzyskane przez szkoły zwroty wydatków rzeczowych dokonanych w tym samym roku budżetowym w związku z rozliczeniami z jednostkami organizacyjnymi, zmniejszają wykonanie wydatków w tym roku.</t>
  </si>
  <si>
    <t>b) uzyskane w ramach realizacji projektów z udziałem bezzwrotnych środków zagranicznych, zwroty wydatków, w tym z tytułu odliczonego podatku od towarów i usług, dokonywanych w tym samym roku budżetowym, zmniejszają wykonanie  wydatków  w tym roku.</t>
  </si>
  <si>
    <t>c) uzyskane przez miejskie jednostki budżetowe zwroty wydatków sfinansowane wcześniej z dotacji celowych z budżetu państwa, w tym z tytułu odliczonego podatku od towarów i usług, dokonywane w tym samym roku budżetowym, w którym została przyznana dotacja celowa, pomniejszą kwotę wykonanych wydatków w tym roku.</t>
  </si>
  <si>
    <t>Opis lub "Nie dotyczy"</t>
  </si>
  <si>
    <t>które faktycznie wystąpiły w roku objętym sprawozdaniem finansowym.</t>
  </si>
  <si>
    <t>odsetki od udzielonych pożyczek</t>
  </si>
  <si>
    <t>ubezpieczenia majątkowe, prenumeraty i abonamenty,  media, bilety komunikacji miejskiej, paliwo w baku samochodu, opłata za zajęcia pasa drogowego</t>
  </si>
  <si>
    <t>odsetki od zaciągniętych kredytów i pożyczek przez jst</t>
  </si>
  <si>
    <t>subwencje i dotacje  przekazane w grudniu dotyczące następnego roku budżetowego</t>
  </si>
  <si>
    <t>świadczenia na rzecz osób fizycznych</t>
  </si>
  <si>
    <t xml:space="preserve">inne świadczenia </t>
  </si>
  <si>
    <t>wynagrodzenia (w tym: nagrody, premie, dodatki, ekwiwalenty za niewykorzystane urlopy, odprawy itp.), dodatkowe wynagrodzenie roczne</t>
  </si>
  <si>
    <t>do Zarządzenia PM</t>
  </si>
  <si>
    <t>Tabela uzupełniająca nr I.4.1.</t>
  </si>
  <si>
    <t>W Z Ó R</t>
  </si>
  <si>
    <t>Tabela uzupełniająca nr I.4.2.</t>
  </si>
  <si>
    <t>Tabela uzupełniająca nr I.4.3.</t>
  </si>
  <si>
    <t>Tabela uzupełniająca nr I.4.4.</t>
  </si>
  <si>
    <t>Tabela uzupełniająca nr I.4.5.</t>
  </si>
  <si>
    <t>Tabela uzupełniająca nr I.4.6.</t>
  </si>
  <si>
    <t>Tabela uzupełniająca nr II.1.1.</t>
  </si>
  <si>
    <t>Tabela uzupełniająca nr II.1.2.</t>
  </si>
  <si>
    <t>Tabela uzupełniająca nr II.1.3.</t>
  </si>
  <si>
    <t>Tabela uzupełniająca nr II.1.4.</t>
  </si>
  <si>
    <t>Tabela uzupełniająca nr II.1.5.</t>
  </si>
  <si>
    <t>Tabela uzupełniająca nr II.1.7.</t>
  </si>
  <si>
    <t>Tabela uzupełniająca nr II.1.8.</t>
  </si>
  <si>
    <t>Tabela uzupełniająca nr II.1.9.</t>
  </si>
  <si>
    <t>Tabela uzupełniająca nr II.1.13.</t>
  </si>
  <si>
    <t>Tabela uzupełniająca nr II.1.15.</t>
  </si>
  <si>
    <t>Tabela uzupełniająca nr II.2.1.</t>
  </si>
  <si>
    <t>Tabela uzupełniająca nr II.2.2.</t>
  </si>
  <si>
    <t>Tabela uzupełniająca nr II.2.3.</t>
  </si>
  <si>
    <t>a) art. 17 ust. 2 pkt 1 UOR: ewidencja ilościowo-wartościowa, w której dla każdego składnika ujmuje się obroty i stany w jednostkach naturalnych i pieniężnych</t>
  </si>
  <si>
    <t>b) art. 17 ust. 2 pkt 2 UOR: ewidencja ilościowa obrotów i stanów, prowadzona dla poszczególnych składników lub ich jednorodnych grup wyłącznie w jednostkach naturalnych. Wartość stanu wycenia się przynajmniej na koniec okresu sprawozdawczego, za który następują rozliczenia z budżetem z tytułu podatku dochodowego, dokonane na podstawie danych rzeczywistych</t>
  </si>
  <si>
    <t>c) art. 17 ust. 2 pkt 3 UOR: ewidencja wartościowa obrotów i stanów towarów oraz opakowań, prowadzoną dla punktów obrotu detalicznego lub miejsc składowania, której przedmiotem zapisów są tylko przychody, rozchody i stany całego zapasu</t>
  </si>
  <si>
    <t>d) art. 17 ust. 2 pkt 4 UOR: odpisywanie w koszty wartości materiałów i towarów na dzień ich zakupu lub produktów gotowych w momencie ich wytworzenia, połączone z ustaleniem stanu tych składników i jego wyceny oraz korekty kosztów o wartości tego stanu, nie później niż na dzień bilansowy</t>
  </si>
  <si>
    <t>a) ostatnich cen nabycia</t>
  </si>
  <si>
    <t>b) ostatnich cen zakupu</t>
  </si>
  <si>
    <t>Tabele uzupełniające do informacji dodatkowej</t>
  </si>
  <si>
    <t xml:space="preserve"> na rok objęty sprawozdaniem finansowym.</t>
  </si>
  <si>
    <t>również te, dla których odpisy amortyzacyjne są uznawane za koszt uzyskania przychodu w 100% ich wartości w momencie oddania do używania</t>
  </si>
  <si>
    <t>Załącznik Nr 16</t>
  </si>
  <si>
    <t>Z wyjaśnienia Ministerstwa Finansów: tabeli "wykazuje się dwojakiego rodzaju przychody i koszty tj. takie, które charakteryzują się nadzwyczajną wysokością (a zaliczane są do „zwykłych” kosztów działalności operacyjnej i finansowej) oraz takie, które występują incydentalnie (sporadycznie, niepowtarzalnie), jeżeli ich wysokość jest istotna. Mogą to być zarówno zdarzenia losowe, jak i inne nietypowe zdarzenia. Wobec tego, kierownik jednostki powinien dokonać oceny, czy dane zdarzenia spełniają przesłanki do ujęcia ich w tej pozycji Informacji dodatkowej."</t>
  </si>
  <si>
    <t>INFORMACJA DODATKOWA</t>
  </si>
  <si>
    <t>Wprowadzenie do sprawozdania finansowego, obejmuje w szczególności: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</si>
  <si>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</si>
  <si>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</si>
  <si>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</si>
  <si>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</si>
  <si>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</si>
  <si>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</si>
  <si>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</si>
  <si>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</si>
  <si>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wskazanie okresu objętego sprawozdaniem</t>
  </si>
  <si>
    <t>wskazanie, że sprawozdanie finansowe zawiera dane łączne</t>
  </si>
  <si>
    <t>inne informacje</t>
  </si>
  <si>
    <t>II.</t>
  </si>
  <si>
    <t>Dodatkowe informacje i objaśnienia obejmują w szczególności:</t>
  </si>
  <si>
    <t>1.1.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</si>
  <si>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</si>
  <si>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nie dotyczy - nie składam tabeli uzupełniającej w wersji papierowej</t>
  </si>
  <si>
    <t>1.2.</t>
  </si>
  <si>
    <t>aktualną wartość rynkową środków trwałych, w tym dóbr kultury - o ile jednostka dysponuje takimi informacjami</t>
  </si>
  <si>
    <t>zgodnie z załączoną tabelą uzupełniającą nr II.1.2.</t>
  </si>
  <si>
    <t>1.3.</t>
  </si>
  <si>
    <t>kwotę dokonanych w trakcie roku obrotowego odpisów aktualizujących wartość aktywów trwałych odrębnie dla długoterminowych aktywów niefinansowych oraz długoterminowych aktywów finansowych</t>
  </si>
  <si>
    <t>1.4.</t>
  </si>
  <si>
    <t>wartość gruntów użytkowanych wieczyście</t>
  </si>
  <si>
    <t>zgodnie z załączoną tabelą uzupełniającą nr II.1.4.</t>
  </si>
  <si>
    <t>1.5.</t>
  </si>
  <si>
    <t>wartość nieamortyzowanych lub nieumarzanych przez jednostkę środków trwałych, używanych na podstawie umów najmu, dzierżawy i innych umów, w tym z tytułu umów leasingu</t>
  </si>
  <si>
    <t>zgodnie z załączoną tabelą uzupełniającą nr II.1.5.</t>
  </si>
  <si>
    <t>1.6.</t>
  </si>
  <si>
    <t>liczbę oraz wartość posiadanych papierów wartościowych, w tym akcji i udziałów oraz dłużnych papierów wartościowych</t>
  </si>
  <si>
    <t>1.7.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</si>
  <si>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zagrożonych);</t>
  </si>
  <si>
    <t>1.8.</t>
  </si>
  <si>
    <t>dane o stanie rezerw według celu ich utworzenia na początek roku obrotowego, zwiększeniach, wykorzystaniu, rozwiązaniu i stanie końcowym</t>
  </si>
  <si>
    <t>zgodnie z załączoną tabelą uzupełniającą nr II.1.8.</t>
  </si>
  <si>
    <t>1.9.</t>
  </si>
  <si>
    <t>podział zobowiązań długoterminowych o pozostałym od dnia bilansowego, przewidywanym umową lub wynikającym z innego tytułu prawnego, okresie spłaty</t>
  </si>
  <si>
    <t>a)</t>
  </si>
  <si>
    <t>b)</t>
  </si>
  <si>
    <t>c)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</si>
  <si>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</si>
  <si>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</si>
  <si>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</si>
  <si>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</si>
  <si>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</si>
  <si>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</si>
  <si>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</si>
  <si>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</si>
  <si>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zgodnie z załączoną tabelą uzupełniającą nr II.1.13.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</si>
  <si>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</si>
  <si>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</si>
  <si>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</si>
  <si>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</si>
  <si>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zgodnie z załączoną tabelą uzupełniającą nr II.1.15.</t>
  </si>
  <si>
    <t>1.16.</t>
  </si>
  <si>
    <t>2.1.</t>
  </si>
  <si>
    <t>wysokość odpisów aktualizujących wartość zapasów</t>
  </si>
  <si>
    <t>zgodnie z załączoną tabelą uzupełniającą nr II.2.1.</t>
  </si>
  <si>
    <t>2.2.</t>
  </si>
  <si>
    <t>koszt wytworzenia środków trwałych w budowie, w tym odsetki oraz różnice kursowe, które powiększyły koszt wytworzenia środków trwałych w budowie w roku obrotowym</t>
  </si>
  <si>
    <t>zgodnie z załączoną tabelą uzupełniającą nr II.2.2.</t>
  </si>
  <si>
    <t>2.3.</t>
  </si>
  <si>
    <t>zgodnie z załączoną tabelą uzupełniającą nr II.2.3.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</si>
  <si>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</si>
  <si>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</si>
  <si>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</si>
  <si>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</si>
  <si>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 xml:space="preserve">          (główny księgowy)                               (rok, miesiąc, dzień)                                    (kierownik jednostki)</t>
  </si>
  <si>
    <t>zgodnie z załączoną tabelą uzupełniającą nr II.1.1.</t>
  </si>
  <si>
    <t>zgodnie z załączoną tabelą uzupełniającą nr II.1.3.</t>
  </si>
  <si>
    <t>zgodnie z załączoną tabelą uzupełniającą nr II.1.7.</t>
  </si>
  <si>
    <t>zgodnie z załączoną tabelą uzupełniającą nr II.1.9.</t>
  </si>
  <si>
    <t xml:space="preserve">a. </t>
  </si>
  <si>
    <t>zaznaczyć pole pod opisem punktu</t>
  </si>
  <si>
    <t>b.</t>
  </si>
  <si>
    <t>z prawej strony ukaże się symbol listy rozwijanej (trójkąt/strzałka w dół)</t>
  </si>
  <si>
    <t>c.</t>
  </si>
  <si>
    <t>d.</t>
  </si>
  <si>
    <t>e.</t>
  </si>
  <si>
    <t>oznacza to, że jednostka nie posiada danych w tym zakresie i nie wypełnia INFORMACJI DODATKOWEJ w tym zakresie</t>
  </si>
  <si>
    <t>nie wpisywać daty</t>
  </si>
  <si>
    <t>nie usuwać arkusza z pliku</t>
  </si>
  <si>
    <t>I</t>
  </si>
  <si>
    <t xml:space="preserve">omówienie przyjętych zasad (polityki) rachunkowości, w tym metod wyceny aktywów i pasywów (także amortyzacji); </t>
  </si>
  <si>
    <t>zgodnie z załączonymi tabelami uzupełniającymi nr: I.4.1.; I.4.2.; I.4.3.; I.4.4.; I.4.5.; I.4.6.</t>
  </si>
  <si>
    <t>Omówienie przyjętych zasad polityki rachunkowości w zakresie wynikającym z punktu I.4. polega na wypełnieniu tabel uzupełniających</t>
  </si>
  <si>
    <t>w arkuszach I.4.1., I.4.2., I.4.3., I.4.4., I.4.5., I.4.6..</t>
  </si>
  <si>
    <t>W punktach, dla których przygotowano tabele uzupełniające tj.: II.1.1., II.1.2., II.1.3., II.1.4., II.1.5., II.1.7., II.1.8., II.1.9., II.1.13., II.1.13., II.1.15., II.2.1., II.2.2., II.2.3. , należy:</t>
  </si>
  <si>
    <t>W punktach INFORMACJI DODATKOWEJ , dla których nie przygotowano tabel uzupełniających, należy napisać odpowiedź w odpowiednim wierszu</t>
  </si>
  <si>
    <t>Nie modyfikować i nie usuwać żadnych arkuszy ze względu na to, że przesłane przez jednostki budżetowe pliki będą użyte do tworzenia INFORMACJI DODATKOWEJ ŁĄCZNEJ w wersji elektronicznej.</t>
  </si>
  <si>
    <t>nie dotyczy - nie składam tabeli uzupełniającej w wersji pisemnej</t>
  </si>
  <si>
    <t>W część I. INFORMACJI DODATKOWEJ: "Wprowadzenie do sprawozdania finansowego, obejmuje w szczególności:":</t>
  </si>
  <si>
    <t>Wpisać nazwę jednostki w arkuszu INFORMACJA DODATKOWA, w miejscu poniżej punktu I.1.1., w wierszu wypełnionym zielonym kolorem</t>
  </si>
  <si>
    <t>(nazwa powinna pokazać się w arkuszach: od I.4.1. do II.2.3.)</t>
  </si>
  <si>
    <t>W części II. INFORMACJI DODATKOWEJ: "Dodatkowe informacje i objaśnienia obejmują w szczególności:":</t>
  </si>
  <si>
    <t>zaznaczyć symbol "listy rozwijanej" i wybrać odpowiednie polecenie z rozwijanej listy;</t>
  </si>
  <si>
    <t>(wybrane polecenie powinno pokazać się w tabeli uzupełniającej z danego punktu INFORMACJI DODATKOWEJ)</t>
  </si>
  <si>
    <t>należy wypełnić tą tabelę, wpisać datę, zapisać, wydrukować, wydruk podpisać przez osoby upoważnione</t>
  </si>
  <si>
    <t xml:space="preserve">jeśli wybrano z listy polecenie: "zgodnie z tabelą uzupełniającą nr…", </t>
  </si>
  <si>
    <t>jeśli wybrano polecenie z listy: "nie dotyczy - nie składam tabeli uzupełniającej w wersji pisemnej"</t>
  </si>
  <si>
    <t>Uwagi ogólne do sposobu wypełniania wersji elektronicznej INFORMACJI DODATKOWEJ:</t>
  </si>
  <si>
    <t>(dozwolone modyfikacje to: zmiana wielkości czcionki, zmiana szerokości kolumn i wierszy, zawijaj tekst)</t>
  </si>
  <si>
    <t>Nazwa pliku Excel powinna zawierać skróconą nazwę jednostki budżetowej np. PP1, SP1, ILO, MZN oraz skrócone wskazanie, że jest to informacja dodatkowa za rok … do sprawozdania finansowego</t>
  </si>
  <si>
    <t>INSTRUKCJA WYPEŁNIANIA FORMY ELEKTRONICZNEJ INFORMACJI DODATKOWEJ</t>
  </si>
  <si>
    <t>nie</t>
  </si>
  <si>
    <t>tak</t>
  </si>
  <si>
    <t>W wierszu poniżej punktu I.3. "wskazanie, że sprawozdanie finansowe zawiera dane łączne":</t>
  </si>
  <si>
    <r>
      <t>kwotę i charakter poszczególnych pozycji przychodów lub kosztów o nadzwyczajnej wartości lub które wystąpiły incydentalnie</t>
    </r>
    <r>
      <rPr>
        <sz val="10"/>
        <color rgb="FF00B050"/>
        <rFont val="Arial"/>
        <family val="2"/>
        <charset val="238"/>
      </rPr>
      <t>.</t>
    </r>
  </si>
  <si>
    <t>Nr Or-IV.0050.61.2021</t>
  </si>
  <si>
    <t>z dnia 28 stycznia 2021 r.</t>
  </si>
  <si>
    <r>
      <t xml:space="preserve">Tak/Nie/Nie dotyczy </t>
    </r>
    <r>
      <rPr>
        <vertAlign val="superscript"/>
        <sz val="10"/>
        <color theme="1"/>
        <rFont val="Arial"/>
        <family val="2"/>
        <charset val="238"/>
      </rPr>
      <t>1)</t>
    </r>
  </si>
  <si>
    <r>
      <t xml:space="preserve">Zamknięcie ksiąg rachunkowych </t>
    </r>
    <r>
      <rPr>
        <b/>
        <sz val="10"/>
        <color theme="1"/>
        <rFont val="Arial"/>
        <family val="2"/>
        <charset val="238"/>
      </rPr>
      <t>organu finansowego</t>
    </r>
    <r>
      <rPr>
        <sz val="10"/>
        <color theme="1"/>
        <rFont val="Arial"/>
        <family val="2"/>
        <charset val="238"/>
      </rPr>
      <t xml:space="preserve"> następuje do dnia sporządzenia zbiorczych sprawozdań budżetowych.</t>
    </r>
  </si>
  <si>
    <r>
      <t xml:space="preserve">Inne stosowane regulacje w zakresie rocznego ujęcia zdarzeń gospodarczych </t>
    </r>
    <r>
      <rPr>
        <i/>
        <sz val="10"/>
        <rFont val="Arial"/>
        <family val="2"/>
        <charset val="238"/>
      </rPr>
      <t>(w miejscu obok podać szczegóły, w tym próg istotności)</t>
    </r>
  </si>
  <si>
    <r>
      <t xml:space="preserve">Szczególne zasady ewidencji zdarzeń związane z gromadzeniem dochodów i realizowaniem wydatków </t>
    </r>
    <r>
      <rPr>
        <vertAlign val="superscript"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>:</t>
    </r>
  </si>
  <si>
    <r>
      <t xml:space="preserve">d) pozostałe zasady </t>
    </r>
    <r>
      <rPr>
        <i/>
        <sz val="10"/>
        <rFont val="Arial"/>
        <family val="2"/>
        <charset val="238"/>
      </rPr>
      <t>(opisać w miejscu obok):</t>
    </r>
  </si>
  <si>
    <r>
      <t xml:space="preserve">Pozostałe informacje i uwagi </t>
    </r>
    <r>
      <rPr>
        <i/>
        <sz val="10"/>
        <color theme="1"/>
        <rFont val="Arial"/>
        <family val="2"/>
        <charset val="238"/>
      </rPr>
      <t>(opisać w miejscu obok):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</si>
  <si>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odpowiedzi odnoszą się do zdarzeń mogących wystąpić w jednostce, a nie tylko tych, </t>
    </r>
  </si>
  <si>
    <r>
      <rPr>
        <vertAlign val="superscript"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 xml:space="preserve"> zapisy wynikające z postanowień zawartych w Uchwale Budżetowej Rady Miasta</t>
    </r>
  </si>
  <si>
    <r>
      <t>Zobowiązania jednostki wycenia się według kwoty wymagającej zapłaty z uwzględnieniem odsetek</t>
    </r>
    <r>
      <rPr>
        <sz val="10"/>
        <color rgb="FF00B050"/>
        <rFont val="Arial"/>
        <family val="2"/>
        <charset val="238"/>
      </rPr>
      <t>.</t>
    </r>
  </si>
  <si>
    <r>
      <t xml:space="preserve">Zobowiązania finansowe </t>
    </r>
    <r>
      <rPr>
        <b/>
        <sz val="10"/>
        <color theme="1"/>
        <rFont val="Arial"/>
        <family val="2"/>
        <charset val="238"/>
      </rPr>
      <t>organu finansowego</t>
    </r>
    <r>
      <rPr>
        <sz val="10"/>
        <color theme="1"/>
        <rFont val="Arial"/>
        <family val="2"/>
        <charset val="238"/>
      </rPr>
      <t xml:space="preserve"> wycenia się w wartości nominalnej powiększonej o kwoty z tytułu odsetek </t>
    </r>
    <r>
      <rPr>
        <sz val="10"/>
        <rFont val="Arial"/>
        <family val="2"/>
        <charset val="238"/>
      </rPr>
      <t>za cały okres.</t>
    </r>
  </si>
  <si>
    <r>
      <t xml:space="preserve">Rezerwę na niewygasające wydatki </t>
    </r>
    <r>
      <rPr>
        <b/>
        <sz val="10"/>
        <color theme="1"/>
        <rFont val="Arial"/>
        <family val="2"/>
        <charset val="238"/>
      </rPr>
      <t xml:space="preserve">organu finansowego </t>
    </r>
    <r>
      <rPr>
        <sz val="10"/>
        <color theme="1"/>
        <rFont val="Arial"/>
        <family val="2"/>
        <charset val="238"/>
      </rPr>
      <t>wycenia się w uzasadnionej, wiarygodnie oszacowanej wartości, na podstawie ustalonego przez Radę Miasta wykazu wydatków.</t>
    </r>
  </si>
  <si>
    <r>
      <t xml:space="preserve">I.4.6. Inne zasady dotyczące prowadzenia ksiąg rachunkowych, których obowiązek stosowania nie wynika wprost z przepisów prawa (np. inne stosowane uproszczenia) - </t>
    </r>
    <r>
      <rPr>
        <i/>
        <sz val="10"/>
        <color theme="1"/>
        <rFont val="Arial"/>
        <family val="2"/>
        <charset val="238"/>
      </rPr>
      <t>opisać w miejscu obok:</t>
    </r>
  </si>
  <si>
    <r>
      <t xml:space="preserve">Opisać w miejscu obok w sposób syntetyczny reguły ustalania wartości odpisów aktualizujących odnoszące się przede wszystkim  do wskazania zależności wysokości odpisu aktualizującego od długości okresu zalegania z zapłatą danej należności </t>
    </r>
    <r>
      <rPr>
        <b/>
        <i/>
        <sz val="10"/>
        <color theme="1"/>
        <rFont val="Arial"/>
        <family val="2"/>
        <charset val="238"/>
      </rPr>
      <t>(nie dotyczy przesłanek do dokonywania odpisu).</t>
    </r>
  </si>
  <si>
    <r>
      <t xml:space="preserve">b) przy zakupie w koszty, za wyjątkiem materiałów o istotnym znaczeniu dla jednostki </t>
    </r>
    <r>
      <rPr>
        <i/>
        <sz val="10"/>
        <color theme="1"/>
        <rFont val="Arial"/>
        <family val="2"/>
        <charset val="238"/>
      </rPr>
      <t>(wypisać w miejscu obok materiały o istotnym znaczeniu):</t>
    </r>
  </si>
  <si>
    <r>
      <t xml:space="preserve">c) nie podlegają rozliczeniu w czasie niektóre koszty związane z działalnością jednostki, w tym: </t>
    </r>
    <r>
      <rPr>
        <i/>
        <sz val="10"/>
        <color theme="1"/>
        <rFont val="Arial"/>
        <family val="2"/>
        <charset val="238"/>
      </rPr>
      <t>(w miejscu obok wymienić koszty):</t>
    </r>
  </si>
  <si>
    <r>
      <rPr>
        <b/>
        <sz val="8"/>
        <color theme="1"/>
        <rFont val="Arial"/>
        <family val="2"/>
        <charset val="238"/>
      </rPr>
      <t>II.1.1.</t>
    </r>
    <r>
      <rPr>
        <sz val="8"/>
        <color theme="1"/>
        <rFont val="Arial"/>
        <family val="2"/>
        <charset val="238"/>
      </rPr>
      <t xml:space="preserve"> 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majatku amortyzowanego - podobne przedstawienie stanów i tytułów zmian dotychczasowej amortyzacji lub umorzenia</t>
    </r>
  </si>
  <si>
    <r>
      <t xml:space="preserve">aktualizacja wartości 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</si>
  <si>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 xml:space="preserve">przychody 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</si>
  <si>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 xml:space="preserve">przemieszczenie wewnętrzne </t>
    </r>
    <r>
      <rPr>
        <i/>
        <vertAlign val="superscript"/>
        <sz val="8"/>
        <color theme="1"/>
        <rFont val="Arial"/>
        <family val="2"/>
        <charset val="238"/>
      </rPr>
      <t>3)</t>
    </r>
  </si>
  <si>
    <r>
      <t xml:space="preserve">rozchód 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</si>
  <si>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 xml:space="preserve">Wartości niematerialne i prawne </t>
    </r>
    <r>
      <rPr>
        <b/>
        <vertAlign val="superscript"/>
        <sz val="8"/>
        <rFont val="Arial"/>
        <family val="2"/>
        <charset val="238"/>
      </rPr>
      <t>5)</t>
    </r>
  </si>
  <si>
    <r>
      <t xml:space="preserve">Inne środki trwałe </t>
    </r>
    <r>
      <rPr>
        <vertAlign val="superscript"/>
        <sz val="8"/>
        <rFont val="Arial"/>
        <family val="2"/>
        <charset val="238"/>
      </rPr>
      <t>6)</t>
    </r>
  </si>
  <si>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aktualizacja wartości: dotyczy aktualizacji wartości w trybie art. 31 ust. 3 i 4 ustawy o rachunkowości;</t>
    </r>
  </si>
  <si>
    <r>
      <rPr>
        <vertAlign val="superscript"/>
        <sz val="12"/>
        <color theme="1"/>
        <rFont val="Arial"/>
        <family val="2"/>
        <charset val="238"/>
      </rPr>
      <t>2)</t>
    </r>
    <r>
      <rPr>
        <sz val="12"/>
        <color theme="1"/>
        <rFont val="Arial"/>
        <family val="2"/>
        <charset val="238"/>
      </rPr>
      <t xml:space="preserve"> przychody: obejmują w szczególności: zakup, aport, ulepszenie, nieodpłatne otrzymanie, wytworzenie, ujawnienie;</t>
    </r>
  </si>
  <si>
    <r>
      <rPr>
        <vertAlign val="superscript"/>
        <sz val="12"/>
        <color theme="1"/>
        <rFont val="Arial"/>
        <family val="2"/>
        <charset val="238"/>
      </rPr>
      <t>3)</t>
    </r>
    <r>
      <rPr>
        <sz val="12"/>
        <color theme="1"/>
        <rFont val="Arial"/>
        <family val="2"/>
        <charset val="238"/>
      </rPr>
      <t xml:space="preserve"> przemieszczenia wewnętrzne: obejmują w szczególności przeniesienia aktywów trwałych pomiędzy grupami rodzajowymi;</t>
    </r>
  </si>
  <si>
    <r>
      <rPr>
        <vertAlign val="superscript"/>
        <sz val="12"/>
        <color theme="1"/>
        <rFont val="Arial"/>
        <family val="2"/>
        <charset val="238"/>
      </rPr>
      <t>4)</t>
    </r>
    <r>
      <rPr>
        <sz val="12"/>
        <color theme="1"/>
        <rFont val="Arial"/>
        <family val="2"/>
        <charset val="238"/>
      </rPr>
      <t xml:space="preserve"> rozchód: obejmuje w szczególności: sprzedaż, nieodpłatne przekazanie, likwidację;</t>
    </r>
  </si>
  <si>
    <r>
      <rPr>
        <vertAlign val="superscript"/>
        <sz val="12"/>
        <rFont val="Arial"/>
        <family val="2"/>
        <charset val="238"/>
      </rPr>
      <t>5)</t>
    </r>
    <r>
      <rPr>
        <sz val="12"/>
        <rFont val="Arial"/>
        <family val="2"/>
        <charset val="238"/>
      </rPr>
      <t xml:space="preserve"> w wierszu nr 1 należy również ująć w odpowiednich kolumnach dane dotyczące pozostałych wartości niematerialnych i prawnych</t>
    </r>
  </si>
  <si>
    <r>
      <rPr>
        <vertAlign val="superscript"/>
        <sz val="12"/>
        <rFont val="Arial"/>
        <family val="2"/>
        <charset val="238"/>
      </rPr>
      <t>6)</t>
    </r>
    <r>
      <rPr>
        <sz val="12"/>
        <rFont val="Arial"/>
        <family val="2"/>
        <charset val="238"/>
      </rPr>
      <t xml:space="preserve"> w wierszu nr 7 należy również ująć w odpowiednich kolumnach środki trwałe, które ze względu na grupę rodzajową składnika aktywów nie są wykazane w wierszach od nr 3 do nr 6, w tym</t>
    </r>
  </si>
  <si>
    <r>
      <rPr>
        <b/>
        <sz val="10"/>
        <color theme="1"/>
        <rFont val="Arial"/>
        <family val="2"/>
        <charset val="238"/>
      </rPr>
      <t>II 1.2.</t>
    </r>
    <r>
      <rPr>
        <sz val="10"/>
        <color theme="1"/>
        <rFont val="Arial"/>
        <family val="2"/>
        <charset val="238"/>
      </rPr>
      <t xml:space="preserve"> aktualna wartość rynkowa środków trwałych, w tym dóbr kultury - o ile jednostka dysponuje takimi informacjami</t>
    </r>
  </si>
  <si>
    <r>
      <rPr>
        <b/>
        <sz val="10"/>
        <color theme="1"/>
        <rFont val="Arial"/>
        <family val="2"/>
        <charset val="238"/>
      </rPr>
      <t>II 1.3.</t>
    </r>
    <r>
      <rPr>
        <sz val="10"/>
        <color theme="1"/>
        <rFont val="Arial"/>
        <family val="2"/>
        <charset val="238"/>
      </rPr>
      <t xml:space="preserve"> kwotę dokonanych w trakcie roku obrotowego odpisów aktualizujących wartość aktywów trwałych odrębnie dla długoterminowych aktywów niefinansowych oraz długoterminowych aktywów finansowych</t>
    </r>
  </si>
  <si>
    <r>
      <rPr>
        <b/>
        <sz val="10"/>
        <color theme="1"/>
        <rFont val="Arial"/>
        <family val="2"/>
        <charset val="238"/>
      </rPr>
      <t>II 1.4.</t>
    </r>
    <r>
      <rPr>
        <sz val="10"/>
        <color theme="1"/>
        <rFont val="Arial"/>
        <family val="2"/>
        <charset val="238"/>
      </rPr>
      <t xml:space="preserve"> wartość gruntów użytkowanych wieczyście </t>
    </r>
    <r>
      <rPr>
        <i/>
        <sz val="10"/>
        <color theme="1"/>
        <rFont val="Arial"/>
        <family val="2"/>
        <charset val="238"/>
      </rPr>
      <t>(w stosunku do których jednostka posiada prawo wieczystego użytkowania)</t>
    </r>
  </si>
  <si>
    <r>
      <rPr>
        <b/>
        <sz val="10"/>
        <color theme="1"/>
        <rFont val="Arial"/>
        <family val="2"/>
        <charset val="238"/>
      </rPr>
      <t>II 1.5.</t>
    </r>
    <r>
      <rPr>
        <sz val="10"/>
        <color theme="1"/>
        <rFont val="Arial"/>
        <family val="2"/>
        <charset val="238"/>
      </rPr>
      <t xml:space="preserve"> wartość nieamortyzowanych i nieumarzanych przez jednostkę środków trwałych, używanych na podstawie umów najmu, dzierżawy i innych umów, w tym z tytułu umów leasingu na koniec roku</t>
    </r>
  </si>
  <si>
    <r>
      <rPr>
        <b/>
        <sz val="10"/>
        <color theme="1"/>
        <rFont val="Arial"/>
        <family val="2"/>
        <charset val="238"/>
      </rPr>
      <t>II 1.7.</t>
    </r>
    <r>
      <rPr>
        <sz val="10"/>
        <color theme="1"/>
        <rFont val="Arial"/>
        <family val="2"/>
        <charset val="238"/>
      </rPr>
      <t xml:space="preserve"> 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  </r>
  </si>
  <si>
    <r>
      <rPr>
        <b/>
        <sz val="10"/>
        <color theme="1"/>
        <rFont val="Arial"/>
        <family val="2"/>
        <charset val="238"/>
      </rPr>
      <t>II 1.8.</t>
    </r>
    <r>
      <rPr>
        <sz val="10"/>
        <color theme="1"/>
        <rFont val="Arial"/>
        <family val="2"/>
        <charset val="238"/>
      </rPr>
      <t xml:space="preserve"> dane o stanie rezerw według celu ich utworzenia na początek roku obrotowego, zwiększeniach, wykorzystaniu, rozwiązaniu i stanie końcowym</t>
    </r>
  </si>
  <si>
    <r>
      <rPr>
        <b/>
        <sz val="10"/>
        <color theme="1"/>
        <rFont val="Arial"/>
        <family val="2"/>
        <charset val="238"/>
      </rPr>
      <t>II 1.9.</t>
    </r>
    <r>
      <rPr>
        <sz val="10"/>
        <color theme="1"/>
        <rFont val="Arial"/>
        <family val="2"/>
        <charset val="238"/>
      </rPr>
      <t xml:space="preserve"> podział zobowiązań długoterminowych według pozycji bilansu o pozostałym od dnia bilansowego, przewidywanym umową lub wynikającym z innego tytułu prawnego, okresie spłaty</t>
    </r>
  </si>
  <si>
    <r>
      <rPr>
        <b/>
        <sz val="10"/>
        <color theme="1"/>
        <rFont val="Arial"/>
        <family val="2"/>
        <charset val="238"/>
      </rPr>
      <t>II 1.13.</t>
    </r>
    <r>
      <rPr>
        <sz val="10"/>
        <color theme="1"/>
        <rFont val="Arial"/>
        <family val="2"/>
        <charset val="238"/>
      </rPr>
      <t xml:space="preserve"> wykaz istotnych pozycji czynnych i biernych rozliczeń międzyokresowych, w tym kwotę czynnych rozliczeń międzyokresowych kosztów stanowiących różnicę między wartością otrzymanych finansowych składników aktywów a zobowiązaniem zapłaty za nie</t>
    </r>
  </si>
  <si>
    <r>
      <rPr>
        <b/>
        <sz val="10"/>
        <color theme="1"/>
        <rFont val="Arial"/>
        <family val="2"/>
        <charset val="238"/>
      </rPr>
      <t>II.1.15.</t>
    </r>
    <r>
      <rPr>
        <sz val="10"/>
        <color theme="1"/>
        <rFont val="Arial"/>
        <family val="2"/>
        <charset val="238"/>
      </rPr>
      <t xml:space="preserve"> kwota wypłaconych środków pieniężnych na świadczenia pracownicze</t>
    </r>
  </si>
  <si>
    <r>
      <rPr>
        <b/>
        <sz val="10"/>
        <color theme="1"/>
        <rFont val="Arial"/>
        <family val="2"/>
        <charset val="238"/>
      </rPr>
      <t>II.2.1.</t>
    </r>
    <r>
      <rPr>
        <sz val="10"/>
        <color theme="1"/>
        <rFont val="Arial"/>
        <family val="2"/>
        <charset val="238"/>
      </rPr>
      <t xml:space="preserve"> wysokość odpisów aktualizujących wartość zapasów</t>
    </r>
  </si>
  <si>
    <r>
      <rPr>
        <sz val="10"/>
        <color theme="1"/>
        <rFont val="Arial"/>
        <family val="2"/>
        <charset val="238"/>
      </rPr>
      <t>II.2.2.</t>
    </r>
    <r>
      <rPr>
        <sz val="10"/>
        <rFont val="Arial"/>
        <family val="2"/>
        <charset val="238"/>
      </rPr>
      <t xml:space="preserve"> koszt wytworzenia środków trwałych w budowie, w tym odsetki oraz różnice kursowe, które powiększyły koszt wytworzenia środków trwałych w budowie w roku obrotowym</t>
    </r>
  </si>
  <si>
    <r>
      <rPr>
        <b/>
        <sz val="10"/>
        <color theme="1"/>
        <rFont val="Arial"/>
        <family val="2"/>
        <charset val="238"/>
      </rPr>
      <t>II.2.3.</t>
    </r>
    <r>
      <rPr>
        <sz val="10"/>
        <color theme="1"/>
        <rFont val="Arial"/>
        <family val="2"/>
        <charset val="238"/>
      </rPr>
      <t xml:space="preserve"> kwotę i charakter poszczególnych pozycji przychodów lub kosztów o nadzwyczajnej wartości lub które wystąpiły incydentalnie</t>
    </r>
  </si>
  <si>
    <t>(np. 3LO Inf Dod za 2020 do spr fin)</t>
  </si>
  <si>
    <t>Przesłać emailem plik Excel z kompletem arkuszy.</t>
  </si>
  <si>
    <r>
      <t>lub wpisać "</t>
    </r>
    <r>
      <rPr>
        <b/>
        <sz val="10"/>
        <color theme="1"/>
        <rFont val="Arial"/>
        <family val="2"/>
        <charset val="238"/>
      </rPr>
      <t>nie dotyczy</t>
    </r>
    <r>
      <rPr>
        <sz val="10"/>
        <color theme="1"/>
        <rFont val="Arial"/>
        <family val="2"/>
        <charset val="238"/>
      </rPr>
      <t>";</t>
    </r>
  </si>
  <si>
    <t>Miejski Ośrodek Sportu i Rekreacji</t>
  </si>
  <si>
    <t>Jastrzębie-Zdrój</t>
  </si>
  <si>
    <t>ul.Harcerska 14B  44-335 Jastrzębie-Zdrój</t>
  </si>
  <si>
    <t>nie dotyczy</t>
  </si>
  <si>
    <r>
      <t xml:space="preserve">2)    Pozostałe środki trwałe do kwoty 10 000,00 zł, których dolna granica wartości jest ustalana indywidualnie przez jednostkę budżetową w polityce rachunkowości; </t>
    </r>
    <r>
      <rPr>
        <i/>
        <sz val="10"/>
        <rFont val="Arial"/>
        <family val="2"/>
        <charset val="238"/>
      </rPr>
      <t>(w miejscu obok podać dolną granicę wartości pozostałych środków trwałych):</t>
    </r>
    <r>
      <rPr>
        <sz val="10"/>
        <rFont val="Arial"/>
        <family val="2"/>
        <charset val="238"/>
      </rPr>
      <t xml:space="preserve"> nie jest podana dolna granica wartości pozostałych środków trwałych</t>
    </r>
  </si>
  <si>
    <t>Realizacja działan w dziedzinie sportu i turystyki; Działalność stadionów i innych obiektów sportowych</t>
  </si>
  <si>
    <t xml:space="preserve">nie dotyczy </t>
  </si>
  <si>
    <t>Odpisy aktualizacyjne tworzone są na te należności , których zapłata jest zagrożona.  Do ewidencji odpisów aktualizujacych należności służy konto 290. Na stronie WN konta 290 ujmowane są zmniejszenia wartości odpisów, a na stronie MA konta 290 wartość odpisów aktualizujacych. Saldo konta 290 oznacza wartość odpisów aktualizujących należności.</t>
  </si>
  <si>
    <t>01.01.2021r.- 31.12.2021r.</t>
  </si>
  <si>
    <t>31.03.2022r.</t>
  </si>
  <si>
    <t>przyjęte zasady polityki rachunkowości nie uległy zmianie w stosunku do roku ubiegłego</t>
  </si>
  <si>
    <t xml:space="preserve">              ......................................                          ..........................................</t>
  </si>
  <si>
    <t>Anna  Szweda                                       31.03.2022r                                               Zofia Florek</t>
  </si>
  <si>
    <t>Anna Szweda</t>
  </si>
  <si>
    <t>Zofia Florek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</si>
</sst>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u/>
      <sz val="11"/>
      <color theme="10"/>
      <name val="Arial"/>
      <family val="2"/>
      <charset val="238"/>
    </font>
    <font>
      <sz val="8"/>
      <color rgb="FF00B0F0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5" fillId="0" borderId="5" xfId="0" applyFont="1" applyBorder="1" applyAlignment="1">
      <alignment horizontal="center"/>
    </xf>
    <xf numFmtId="0" fontId="5" fillId="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0" xfId="0" applyFont="1" applyFill="1"/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12" fillId="0" borderId="0" xfId="0" applyFont="1"/>
    <xf numFmtId="0" fontId="5" fillId="0" borderId="0" xfId="0" applyFont="1" applyFill="1"/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7" fillId="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wrapText="1"/>
    </xf>
    <xf numFmtId="0" fontId="5" fillId="8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top"/>
    </xf>
    <xf numFmtId="0" fontId="15" fillId="0" borderId="13" xfId="0" applyFont="1" applyBorder="1" applyAlignment="1">
      <alignment horizontal="left" vertical="top" wrapText="1"/>
    </xf>
    <xf numFmtId="0" fontId="15" fillId="8" borderId="13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top"/>
    </xf>
    <xf numFmtId="0" fontId="15" fillId="0" borderId="7" xfId="0" applyFont="1" applyBorder="1" applyAlignment="1">
      <alignment horizontal="left" wrapText="1"/>
    </xf>
    <xf numFmtId="0" fontId="15" fillId="8" borderId="13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0" fillId="0" borderId="0" xfId="0" applyFont="1"/>
    <xf numFmtId="0" fontId="15" fillId="0" borderId="13" xfId="0" applyFont="1" applyBorder="1" applyAlignment="1">
      <alignment horizontal="left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5" fillId="0" borderId="13" xfId="0" applyFont="1" applyBorder="1" applyAlignment="1"/>
    <xf numFmtId="0" fontId="5" fillId="8" borderId="13" xfId="0" applyFont="1" applyFill="1" applyBorder="1" applyAlignment="1">
      <alignment wrapText="1"/>
    </xf>
    <xf numFmtId="0" fontId="1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17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8" borderId="13" xfId="0" applyFont="1" applyFill="1" applyBorder="1" applyAlignment="1">
      <alignment wrapText="1"/>
    </xf>
    <xf numFmtId="0" fontId="5" fillId="0" borderId="0" xfId="0" applyFont="1" applyBorder="1" applyAlignment="1"/>
    <xf numFmtId="0" fontId="21" fillId="0" borderId="0" xfId="0" applyFont="1" applyAlignment="1"/>
    <xf numFmtId="0" fontId="21" fillId="0" borderId="0" xfId="0" applyFont="1" applyAlignment="1">
      <alignment wrapText="1"/>
    </xf>
    <xf numFmtId="0" fontId="4" fillId="0" borderId="13" xfId="0" applyFont="1" applyBorder="1"/>
    <xf numFmtId="0" fontId="5" fillId="0" borderId="13" xfId="0" applyFont="1" applyBorder="1"/>
    <xf numFmtId="0" fontId="5" fillId="3" borderId="13" xfId="0" applyFont="1" applyFill="1" applyBorder="1" applyAlignment="1">
      <alignment wrapText="1"/>
    </xf>
    <xf numFmtId="0" fontId="5" fillId="8" borderId="13" xfId="0" applyFont="1" applyFill="1" applyBorder="1"/>
    <xf numFmtId="0" fontId="5" fillId="8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4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/>
    <xf numFmtId="0" fontId="5" fillId="0" borderId="7" xfId="0" applyFont="1" applyBorder="1" applyAlignment="1">
      <alignment wrapText="1"/>
    </xf>
    <xf numFmtId="0" fontId="5" fillId="0" borderId="16" xfId="0" applyFont="1" applyBorder="1"/>
    <xf numFmtId="0" fontId="10" fillId="0" borderId="13" xfId="0" applyFont="1" applyBorder="1" applyAlignment="1">
      <alignment wrapText="1"/>
    </xf>
    <xf numFmtId="0" fontId="7" fillId="0" borderId="0" xfId="0" applyFont="1" applyAlignment="1"/>
    <xf numFmtId="0" fontId="24" fillId="0" borderId="0" xfId="0" applyFont="1"/>
    <xf numFmtId="0" fontId="4" fillId="0" borderId="0" xfId="0" applyFont="1" applyAlignment="1">
      <alignment wrapText="1"/>
    </xf>
    <xf numFmtId="0" fontId="25" fillId="0" borderId="0" xfId="1" applyFont="1"/>
    <xf numFmtId="0" fontId="7" fillId="0" borderId="0" xfId="0" applyFont="1" applyAlignment="1">
      <alignment wrapText="1"/>
    </xf>
    <xf numFmtId="0" fontId="10" fillId="0" borderId="0" xfId="0" applyFont="1" applyFill="1" applyAlignment="1"/>
    <xf numFmtId="0" fontId="7" fillId="0" borderId="0" xfId="0" applyFont="1" applyFill="1" applyAlignment="1"/>
    <xf numFmtId="0" fontId="26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Fill="1"/>
    <xf numFmtId="0" fontId="4" fillId="0" borderId="7" xfId="0" applyFont="1" applyBorder="1" applyAlignment="1"/>
    <xf numFmtId="0" fontId="4" fillId="0" borderId="11" xfId="0" applyFont="1" applyBorder="1" applyAlignment="1"/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4" fillId="0" borderId="12" xfId="0" applyFont="1" applyBorder="1" applyAlignment="1"/>
    <xf numFmtId="0" fontId="6" fillId="0" borderId="13" xfId="0" applyFont="1" applyBorder="1" applyAlignment="1">
      <alignment wrapText="1"/>
    </xf>
    <xf numFmtId="4" fontId="11" fillId="8" borderId="13" xfId="0" applyNumberFormat="1" applyFont="1" applyFill="1" applyBorder="1" applyProtection="1">
      <protection locked="0" hidden="1"/>
    </xf>
    <xf numFmtId="4" fontId="11" fillId="3" borderId="13" xfId="0" applyNumberFormat="1" applyFont="1" applyFill="1" applyBorder="1"/>
    <xf numFmtId="4" fontId="11" fillId="0" borderId="13" xfId="0" applyNumberFormat="1" applyFont="1" applyBorder="1"/>
    <xf numFmtId="0" fontId="11" fillId="0" borderId="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8" borderId="7" xfId="0" applyNumberFormat="1" applyFont="1" applyFill="1" applyBorder="1" applyProtection="1">
      <protection locked="0" hidden="1"/>
    </xf>
    <xf numFmtId="4" fontId="4" fillId="3" borderId="7" xfId="0" applyNumberFormat="1" applyFont="1" applyFill="1" applyBorder="1"/>
    <xf numFmtId="4" fontId="4" fillId="0" borderId="7" xfId="0" applyNumberFormat="1" applyFont="1" applyBorder="1"/>
    <xf numFmtId="0" fontId="13" fillId="0" borderId="12" xfId="0" applyFont="1" applyBorder="1" applyAlignment="1">
      <alignment wrapText="1"/>
    </xf>
    <xf numFmtId="4" fontId="13" fillId="8" borderId="15" xfId="0" applyNumberFormat="1" applyFont="1" applyFill="1" applyBorder="1" applyProtection="1">
      <protection locked="0" hidden="1"/>
    </xf>
    <xf numFmtId="4" fontId="13" fillId="8" borderId="15" xfId="0" applyNumberFormat="1" applyFont="1" applyFill="1" applyBorder="1" applyAlignment="1" applyProtection="1">
      <alignment wrapText="1"/>
      <protection locked="0" hidden="1"/>
    </xf>
    <xf numFmtId="4" fontId="29" fillId="8" borderId="15" xfId="0" applyNumberFormat="1" applyFont="1" applyFill="1" applyBorder="1" applyProtection="1">
      <protection locked="0" hidden="1"/>
    </xf>
    <xf numFmtId="4" fontId="13" fillId="3" borderId="15" xfId="0" applyNumberFormat="1" applyFont="1" applyFill="1" applyBorder="1"/>
    <xf numFmtId="4" fontId="13" fillId="0" borderId="15" xfId="0" applyNumberFormat="1" applyFont="1" applyBorder="1"/>
    <xf numFmtId="4" fontId="4" fillId="8" borderId="13" xfId="0" applyNumberFormat="1" applyFont="1" applyFill="1" applyBorder="1" applyProtection="1">
      <protection locked="0" hidden="1"/>
    </xf>
    <xf numFmtId="4" fontId="4" fillId="3" borderId="13" xfId="0" applyNumberFormat="1" applyFont="1" applyFill="1" applyBorder="1"/>
    <xf numFmtId="4" fontId="4" fillId="0" borderId="13" xfId="0" applyNumberFormat="1" applyFont="1" applyBorder="1"/>
    <xf numFmtId="0" fontId="30" fillId="0" borderId="0" xfId="0" applyFont="1" applyBorder="1" applyAlignment="1">
      <alignment horizontal="left"/>
    </xf>
    <xf numFmtId="0" fontId="30" fillId="0" borderId="0" xfId="0" applyFont="1"/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wrapText="1"/>
    </xf>
    <xf numFmtId="0" fontId="33" fillId="0" borderId="0" xfId="0" applyFont="1"/>
    <xf numFmtId="0" fontId="35" fillId="0" borderId="0" xfId="0" applyFont="1"/>
    <xf numFmtId="0" fontId="30" fillId="0" borderId="0" xfId="0" applyFont="1" applyBorder="1" applyAlignment="1"/>
    <xf numFmtId="0" fontId="30" fillId="0" borderId="0" xfId="0" applyFont="1" applyBorder="1"/>
    <xf numFmtId="0" fontId="9" fillId="0" borderId="0" xfId="0" applyFont="1" applyFill="1" applyBorder="1" applyAlignment="1"/>
    <xf numFmtId="0" fontId="15" fillId="0" borderId="0" xfId="0" applyFont="1" applyFill="1" applyAlignment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18" fillId="0" borderId="0" xfId="0" applyFont="1" applyFill="1"/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4" fontId="5" fillId="8" borderId="7" xfId="0" applyNumberFormat="1" applyFont="1" applyFill="1" applyBorder="1" applyProtection="1">
      <protection locked="0" hidden="1"/>
    </xf>
    <xf numFmtId="0" fontId="21" fillId="0" borderId="15" xfId="0" applyFont="1" applyBorder="1"/>
    <xf numFmtId="4" fontId="21" fillId="8" borderId="15" xfId="0" applyNumberFormat="1" applyFont="1" applyFill="1" applyBorder="1" applyProtection="1">
      <protection locked="0" hidden="1"/>
    </xf>
    <xf numFmtId="0" fontId="21" fillId="0" borderId="0" xfId="0" applyFont="1" applyFill="1"/>
    <xf numFmtId="0" fontId="5" fillId="8" borderId="0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4" fontId="5" fillId="8" borderId="13" xfId="0" applyNumberFormat="1" applyFont="1" applyFill="1" applyBorder="1" applyProtection="1">
      <protection locked="0" hidden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4" fontId="18" fillId="0" borderId="13" xfId="0" applyNumberFormat="1" applyFont="1" applyFill="1" applyBorder="1"/>
    <xf numFmtId="4" fontId="5" fillId="8" borderId="13" xfId="0" applyNumberFormat="1" applyFont="1" applyFill="1" applyBorder="1" applyAlignment="1" applyProtection="1">
      <alignment wrapText="1"/>
      <protection locked="0" hidden="1"/>
    </xf>
    <xf numFmtId="0" fontId="21" fillId="0" borderId="0" xfId="0" applyFont="1" applyFill="1" applyAlignment="1"/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/>
    <xf numFmtId="0" fontId="5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wrapText="1"/>
    </xf>
    <xf numFmtId="4" fontId="18" fillId="8" borderId="13" xfId="0" applyNumberFormat="1" applyFont="1" applyFill="1" applyBorder="1" applyAlignment="1" applyProtection="1">
      <alignment horizontal="center" wrapText="1"/>
      <protection locked="0" hidden="1"/>
    </xf>
    <xf numFmtId="4" fontId="18" fillId="8" borderId="13" xfId="0" applyNumberFormat="1" applyFont="1" applyFill="1" applyBorder="1" applyAlignment="1" applyProtection="1">
      <alignment horizontal="center"/>
      <protection locked="0" hidden="1"/>
    </xf>
    <xf numFmtId="4" fontId="18" fillId="0" borderId="13" xfId="0" applyNumberFormat="1" applyFont="1" applyFill="1" applyBorder="1" applyAlignment="1">
      <alignment horizontal="right" wrapText="1"/>
    </xf>
    <xf numFmtId="4" fontId="18" fillId="8" borderId="13" xfId="0" applyNumberFormat="1" applyFont="1" applyFill="1" applyBorder="1" applyProtection="1">
      <protection locked="0" hidden="1"/>
    </xf>
    <xf numFmtId="4" fontId="23" fillId="8" borderId="13" xfId="0" applyNumberFormat="1" applyFont="1" applyFill="1" applyBorder="1" applyProtection="1">
      <protection locked="0" hidden="1"/>
    </xf>
    <xf numFmtId="0" fontId="5" fillId="0" borderId="13" xfId="0" applyFont="1" applyFill="1" applyBorder="1" applyAlignment="1">
      <alignment horizontal="left" wrapText="1"/>
    </xf>
    <xf numFmtId="4" fontId="21" fillId="8" borderId="13" xfId="0" applyNumberFormat="1" applyFont="1" applyFill="1" applyBorder="1" applyProtection="1">
      <protection locked="0" hidden="1"/>
    </xf>
    <xf numFmtId="4" fontId="5" fillId="0" borderId="13" xfId="0" applyNumberFormat="1" applyFont="1" applyFill="1" applyBorder="1"/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wrapText="1"/>
    </xf>
    <xf numFmtId="0" fontId="9" fillId="0" borderId="0" xfId="0" applyFont="1"/>
    <xf numFmtId="0" fontId="5" fillId="0" borderId="12" xfId="0" applyFont="1" applyBorder="1" applyAlignment="1">
      <alignment horizontal="center"/>
    </xf>
    <xf numFmtId="0" fontId="5" fillId="6" borderId="12" xfId="0" applyFont="1" applyFill="1" applyBorder="1" applyAlignment="1" applyProtection="1">
      <alignment horizontal="left" wrapText="1"/>
      <protection locked="0" hidden="1"/>
    </xf>
    <xf numFmtId="0" fontId="5" fillId="3" borderId="16" xfId="0" applyFont="1" applyFill="1" applyBorder="1" applyAlignment="1">
      <alignment horizontal="center" wrapText="1"/>
    </xf>
    <xf numFmtId="4" fontId="5" fillId="6" borderId="13" xfId="0" applyNumberFormat="1" applyFont="1" applyFill="1" applyBorder="1" applyAlignment="1" applyProtection="1">
      <alignment horizontal="center" wrapText="1"/>
      <protection locked="0" hidden="1"/>
    </xf>
    <xf numFmtId="0" fontId="5" fillId="6" borderId="13" xfId="0" applyFont="1" applyFill="1" applyBorder="1" applyProtection="1">
      <protection locked="0" hidden="1"/>
    </xf>
    <xf numFmtId="0" fontId="5" fillId="5" borderId="13" xfId="0" applyFont="1" applyFill="1" applyBorder="1" applyAlignment="1">
      <alignment wrapText="1"/>
    </xf>
    <xf numFmtId="0" fontId="5" fillId="3" borderId="16" xfId="0" applyFont="1" applyFill="1" applyBorder="1"/>
    <xf numFmtId="4" fontId="5" fillId="5" borderId="13" xfId="0" applyNumberFormat="1" applyFont="1" applyFill="1" applyBorder="1" applyProtection="1">
      <protection locked="0" hidden="1"/>
    </xf>
    <xf numFmtId="0" fontId="5" fillId="5" borderId="13" xfId="0" applyFont="1" applyFill="1" applyBorder="1" applyProtection="1">
      <protection locked="0" hidden="1"/>
    </xf>
    <xf numFmtId="0" fontId="5" fillId="5" borderId="13" xfId="0" applyFont="1" applyFill="1" applyBorder="1" applyAlignment="1" applyProtection="1">
      <alignment wrapText="1"/>
      <protection locked="0" hidden="1"/>
    </xf>
    <xf numFmtId="0" fontId="5" fillId="7" borderId="13" xfId="0" applyFont="1" applyFill="1" applyBorder="1" applyAlignment="1" applyProtection="1">
      <alignment wrapText="1"/>
      <protection locked="0" hidden="1"/>
    </xf>
    <xf numFmtId="4" fontId="5" fillId="7" borderId="13" xfId="0" applyNumberFormat="1" applyFont="1" applyFill="1" applyBorder="1" applyProtection="1">
      <protection locked="0" hidden="1"/>
    </xf>
    <xf numFmtId="0" fontId="5" fillId="7" borderId="13" xfId="0" applyFont="1" applyFill="1" applyBorder="1" applyProtection="1">
      <protection locked="0" hidden="1"/>
    </xf>
    <xf numFmtId="0" fontId="5" fillId="4" borderId="13" xfId="0" applyFont="1" applyFill="1" applyBorder="1" applyAlignment="1">
      <alignment wrapText="1"/>
    </xf>
    <xf numFmtId="4" fontId="5" fillId="4" borderId="13" xfId="0" applyNumberFormat="1" applyFont="1" applyFill="1" applyBorder="1" applyProtection="1">
      <protection locked="0" hidden="1"/>
    </xf>
    <xf numFmtId="0" fontId="5" fillId="4" borderId="13" xfId="0" applyFont="1" applyFill="1" applyBorder="1" applyProtection="1">
      <protection locked="0" hidden="1"/>
    </xf>
    <xf numFmtId="0" fontId="15" fillId="4" borderId="13" xfId="0" applyFont="1" applyFill="1" applyBorder="1" applyAlignment="1">
      <alignment wrapText="1"/>
    </xf>
    <xf numFmtId="0" fontId="5" fillId="4" borderId="13" xfId="0" applyFont="1" applyFill="1" applyBorder="1" applyAlignment="1" applyProtection="1">
      <alignment wrapText="1"/>
      <protection locked="0" hidden="1"/>
    </xf>
    <xf numFmtId="0" fontId="18" fillId="3" borderId="13" xfId="0" applyFont="1" applyFill="1" applyBorder="1" applyAlignment="1">
      <alignment wrapText="1"/>
    </xf>
    <xf numFmtId="4" fontId="18" fillId="0" borderId="13" xfId="0" applyNumberFormat="1" applyFont="1" applyBorder="1"/>
    <xf numFmtId="4" fontId="18" fillId="0" borderId="7" xfId="0" applyNumberFormat="1" applyFont="1" applyBorder="1"/>
    <xf numFmtId="0" fontId="5" fillId="2" borderId="13" xfId="0" applyFont="1" applyFill="1" applyBorder="1" applyAlignment="1">
      <alignment wrapText="1"/>
    </xf>
    <xf numFmtId="4" fontId="5" fillId="2" borderId="13" xfId="0" applyNumberFormat="1" applyFont="1" applyFill="1" applyBorder="1" applyProtection="1">
      <protection locked="0" hidden="1"/>
    </xf>
    <xf numFmtId="0" fontId="5" fillId="2" borderId="13" xfId="0" applyFont="1" applyFill="1" applyBorder="1" applyProtection="1">
      <protection locked="0" hidden="1"/>
    </xf>
    <xf numFmtId="0" fontId="20" fillId="0" borderId="0" xfId="0" applyFont="1" applyFill="1"/>
    <xf numFmtId="0" fontId="5" fillId="0" borderId="13" xfId="0" applyFont="1" applyFill="1" applyBorder="1" applyAlignment="1" applyProtection="1">
      <alignment wrapText="1"/>
      <protection locked="0" hidden="1"/>
    </xf>
    <xf numFmtId="0" fontId="21" fillId="0" borderId="0" xfId="0" applyFont="1" applyAlignment="1">
      <alignment horizontal="left"/>
    </xf>
    <xf numFmtId="0" fontId="36" fillId="0" borderId="0" xfId="0" applyFont="1" applyFill="1" applyAlignment="1"/>
    <xf numFmtId="0" fontId="5" fillId="0" borderId="0" xfId="0" applyFont="1" applyFill="1" applyAlignment="1">
      <alignment wrapText="1"/>
    </xf>
    <xf numFmtId="0" fontId="18" fillId="0" borderId="13" xfId="0" applyFont="1" applyFill="1" applyBorder="1"/>
    <xf numFmtId="0" fontId="15" fillId="0" borderId="13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wrapText="1"/>
    </xf>
    <xf numFmtId="0" fontId="21" fillId="0" borderId="13" xfId="0" applyFont="1" applyFill="1" applyBorder="1"/>
    <xf numFmtId="0" fontId="21" fillId="0" borderId="0" xfId="0" applyFont="1" applyAlignment="1">
      <alignment horizontal="right"/>
    </xf>
    <xf numFmtId="0" fontId="36" fillId="0" borderId="0" xfId="0" applyFont="1" applyFill="1"/>
    <xf numFmtId="0" fontId="37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8" borderId="13" xfId="0" applyFont="1" applyFill="1" applyBorder="1" applyProtection="1">
      <protection locked="0" hidden="1"/>
    </xf>
    <xf numFmtId="0" fontId="5" fillId="8" borderId="13" xfId="0" applyFont="1" applyFill="1" applyBorder="1" applyAlignment="1" applyProtection="1">
      <alignment wrapText="1"/>
      <protection locked="0" hidden="1"/>
    </xf>
    <xf numFmtId="0" fontId="5" fillId="0" borderId="0" xfId="0" applyFont="1" applyFill="1" applyAlignment="1">
      <alignment vertical="center"/>
    </xf>
    <xf numFmtId="0" fontId="18" fillId="0" borderId="0" xfId="0" applyFont="1"/>
    <xf numFmtId="0" fontId="5" fillId="3" borderId="16" xfId="0" applyFont="1" applyFill="1" applyBorder="1" applyAlignment="1">
      <alignment wrapText="1"/>
    </xf>
    <xf numFmtId="4" fontId="38" fillId="8" borderId="13" xfId="0" applyNumberFormat="1" applyFont="1" applyFill="1" applyBorder="1" applyProtection="1">
      <protection locked="0" hidden="1"/>
    </xf>
    <xf numFmtId="4" fontId="38" fillId="3" borderId="13" xfId="0" applyNumberFormat="1" applyFont="1" applyFill="1" applyBorder="1"/>
    <xf numFmtId="4" fontId="39" fillId="8" borderId="7" xfId="0" applyNumberFormat="1" applyFont="1" applyFill="1" applyBorder="1" applyProtection="1">
      <protection locked="0" hidden="1"/>
    </xf>
    <xf numFmtId="4" fontId="39" fillId="8" borderId="13" xfId="0" applyNumberFormat="1" applyFont="1" applyFill="1" applyBorder="1" applyProtection="1">
      <protection locked="0" hidden="1"/>
    </xf>
    <xf numFmtId="0" fontId="8" fillId="2" borderId="13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14" fontId="5" fillId="8" borderId="0" xfId="0" applyNumberFormat="1" applyFont="1" applyFill="1" applyBorder="1" applyAlignment="1" applyProtection="1">
      <protection locked="0" hidden="1"/>
    </xf>
    <xf numFmtId="14" fontId="5" fillId="8" borderId="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>
      <alignment horizontal="left" wrapText="1"/>
    </xf>
    <xf numFmtId="0" fontId="5" fillId="8" borderId="13" xfId="0" applyFont="1" applyFill="1" applyBorder="1" applyAlignment="1">
      <alignment horizontal="center" wrapText="1"/>
    </xf>
    <xf numFmtId="14" fontId="5" fillId="8" borderId="0" xfId="0" applyNumberFormat="1" applyFont="1" applyFill="1" applyBorder="1" applyAlignment="1" applyProtection="1">
      <alignment horizontal="left" vertical="center"/>
      <protection locked="0" hidden="1"/>
    </xf>
    <xf numFmtId="0" fontId="5" fillId="0" borderId="18" xfId="0" applyFont="1" applyBorder="1" applyAlignment="1">
      <alignment horizontal="left"/>
    </xf>
    <xf numFmtId="0" fontId="5" fillId="3" borderId="7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5" fillId="0" borderId="13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4"/>
  <sheetViews>
    <sheetView zoomScaleNormal="100" workbookViewId="0">
      <selection activeCell="B2" sqref="B2"/>
    </sheetView>
  </sheetViews>
  <sheetFormatPr defaultRowHeight="12.75" x14ac:dyDescent="0.2"/>
  <cols>
    <col min="1" max="1" width="9.140625" style="6"/>
    <col min="2" max="2" width="3.42578125" style="6" customWidth="1"/>
    <col min="3" max="16384" width="9.140625" style="6"/>
  </cols>
  <sheetData>
    <row r="2" spans="2:4" x14ac:dyDescent="0.2">
      <c r="C2" s="6" t="s">
        <v>297</v>
      </c>
    </row>
    <row r="4" spans="2:4" x14ac:dyDescent="0.2">
      <c r="C4" s="6" t="s">
        <v>285</v>
      </c>
    </row>
    <row r="5" spans="2:4" x14ac:dyDescent="0.2">
      <c r="B5" s="6" t="s">
        <v>79</v>
      </c>
      <c r="C5" s="6" t="s">
        <v>286</v>
      </c>
    </row>
    <row r="6" spans="2:4" x14ac:dyDescent="0.2">
      <c r="C6" s="6" t="s">
        <v>287</v>
      </c>
    </row>
    <row r="7" spans="2:4" x14ac:dyDescent="0.2">
      <c r="B7" s="6" t="s">
        <v>80</v>
      </c>
      <c r="C7" s="6" t="s">
        <v>300</v>
      </c>
    </row>
    <row r="8" spans="2:4" x14ac:dyDescent="0.2">
      <c r="C8" s="6" t="s">
        <v>266</v>
      </c>
      <c r="D8" s="6" t="s">
        <v>267</v>
      </c>
    </row>
    <row r="9" spans="2:4" x14ac:dyDescent="0.2">
      <c r="C9" s="6" t="s">
        <v>268</v>
      </c>
      <c r="D9" s="6" t="s">
        <v>269</v>
      </c>
    </row>
    <row r="10" spans="2:4" x14ac:dyDescent="0.2">
      <c r="C10" s="6" t="s">
        <v>270</v>
      </c>
      <c r="D10" s="6" t="s">
        <v>289</v>
      </c>
    </row>
    <row r="11" spans="2:4" x14ac:dyDescent="0.2">
      <c r="B11" s="7" t="s">
        <v>80</v>
      </c>
      <c r="C11" s="6" t="s">
        <v>279</v>
      </c>
    </row>
    <row r="12" spans="2:4" x14ac:dyDescent="0.2">
      <c r="B12" s="7"/>
      <c r="C12" s="6" t="s">
        <v>280</v>
      </c>
    </row>
    <row r="13" spans="2:4" x14ac:dyDescent="0.2">
      <c r="B13" s="7"/>
    </row>
    <row r="14" spans="2:4" x14ac:dyDescent="0.2">
      <c r="C14" s="6" t="s">
        <v>288</v>
      </c>
    </row>
    <row r="15" spans="2:4" x14ac:dyDescent="0.2">
      <c r="B15" s="6" t="s">
        <v>79</v>
      </c>
      <c r="C15" s="6" t="s">
        <v>281</v>
      </c>
    </row>
    <row r="16" spans="2:4" x14ac:dyDescent="0.2">
      <c r="C16" s="6" t="s">
        <v>266</v>
      </c>
      <c r="D16" s="6" t="s">
        <v>267</v>
      </c>
    </row>
    <row r="17" spans="2:4" x14ac:dyDescent="0.2">
      <c r="C17" s="6" t="s">
        <v>268</v>
      </c>
      <c r="D17" s="6" t="s">
        <v>269</v>
      </c>
    </row>
    <row r="18" spans="2:4" x14ac:dyDescent="0.2">
      <c r="C18" s="6" t="s">
        <v>270</v>
      </c>
      <c r="D18" s="6" t="s">
        <v>289</v>
      </c>
    </row>
    <row r="19" spans="2:4" x14ac:dyDescent="0.2">
      <c r="D19" s="6" t="s">
        <v>290</v>
      </c>
    </row>
    <row r="20" spans="2:4" x14ac:dyDescent="0.2">
      <c r="C20" s="6" t="s">
        <v>271</v>
      </c>
      <c r="D20" s="6" t="s">
        <v>292</v>
      </c>
    </row>
    <row r="21" spans="2:4" x14ac:dyDescent="0.2">
      <c r="D21" s="6" t="s">
        <v>291</v>
      </c>
    </row>
    <row r="22" spans="2:4" x14ac:dyDescent="0.2">
      <c r="C22" s="6" t="s">
        <v>272</v>
      </c>
      <c r="D22" s="6" t="s">
        <v>293</v>
      </c>
    </row>
    <row r="23" spans="2:4" x14ac:dyDescent="0.2">
      <c r="D23" s="6" t="s">
        <v>273</v>
      </c>
    </row>
    <row r="24" spans="2:4" x14ac:dyDescent="0.2">
      <c r="D24" s="6" t="s">
        <v>274</v>
      </c>
    </row>
    <row r="25" spans="2:4" x14ac:dyDescent="0.2">
      <c r="D25" s="6" t="s">
        <v>275</v>
      </c>
    </row>
    <row r="27" spans="2:4" x14ac:dyDescent="0.2">
      <c r="C27" s="6" t="s">
        <v>294</v>
      </c>
    </row>
    <row r="28" spans="2:4" x14ac:dyDescent="0.2">
      <c r="B28" s="6" t="s">
        <v>79</v>
      </c>
      <c r="C28" s="6" t="s">
        <v>282</v>
      </c>
    </row>
    <row r="29" spans="2:4" x14ac:dyDescent="0.2">
      <c r="C29" s="6" t="s">
        <v>346</v>
      </c>
    </row>
    <row r="30" spans="2:4" x14ac:dyDescent="0.2">
      <c r="B30" s="6" t="s">
        <v>80</v>
      </c>
      <c r="C30" s="6" t="s">
        <v>283</v>
      </c>
    </row>
    <row r="31" spans="2:4" x14ac:dyDescent="0.2">
      <c r="C31" s="6" t="s">
        <v>295</v>
      </c>
    </row>
    <row r="32" spans="2:4" x14ac:dyDescent="0.2">
      <c r="B32" s="6" t="s">
        <v>81</v>
      </c>
      <c r="C32" s="6" t="s">
        <v>296</v>
      </c>
    </row>
    <row r="33" spans="2:3" x14ac:dyDescent="0.2">
      <c r="C33" s="238" t="s">
        <v>344</v>
      </c>
    </row>
    <row r="34" spans="2:3" x14ac:dyDescent="0.2">
      <c r="B34" s="6" t="s">
        <v>82</v>
      </c>
      <c r="C34" s="6" t="s">
        <v>345</v>
      </c>
    </row>
  </sheetData>
  <pageMargins left="0.3" right="0.1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workbookViewId="0">
      <selection activeCell="C20" sqref="C20"/>
    </sheetView>
  </sheetViews>
  <sheetFormatPr defaultRowHeight="12.75" x14ac:dyDescent="0.2"/>
  <cols>
    <col min="1" max="1" width="5.28515625" style="6" customWidth="1"/>
    <col min="2" max="2" width="22.140625" style="6" customWidth="1"/>
    <col min="3" max="3" width="16.28515625" style="6" customWidth="1"/>
    <col min="4" max="4" width="14.85546875" style="6" customWidth="1"/>
    <col min="5" max="16384" width="9.140625" style="6"/>
  </cols>
  <sheetData>
    <row r="1" spans="1:4" x14ac:dyDescent="0.2">
      <c r="B1" s="34"/>
      <c r="D1" s="35" t="s">
        <v>191</v>
      </c>
    </row>
    <row r="2" spans="1:4" x14ac:dyDescent="0.2">
      <c r="B2" s="34"/>
      <c r="D2" s="36" t="s">
        <v>161</v>
      </c>
    </row>
    <row r="3" spans="1:4" x14ac:dyDescent="0.2">
      <c r="B3" s="34"/>
      <c r="D3" s="36" t="s">
        <v>302</v>
      </c>
    </row>
    <row r="4" spans="1:4" x14ac:dyDescent="0.2">
      <c r="B4" s="34"/>
      <c r="D4" s="36" t="s">
        <v>303</v>
      </c>
    </row>
    <row r="5" spans="1:4" x14ac:dyDescent="0.2">
      <c r="B5" s="37"/>
      <c r="C5" s="38"/>
    </row>
    <row r="6" spans="1:4" x14ac:dyDescent="0.2">
      <c r="B6" s="37"/>
      <c r="C6" s="38"/>
    </row>
    <row r="7" spans="1:4" x14ac:dyDescent="0.2">
      <c r="A7" s="43" t="s">
        <v>170</v>
      </c>
      <c r="B7" s="44"/>
      <c r="C7" s="146" t="str">
        <f>'Informacja dodatkowa'!B27</f>
        <v>nie dotyczy - nie składam tabeli uzupełniającej w wersji pisemnej</v>
      </c>
    </row>
    <row r="8" spans="1:4" x14ac:dyDescent="0.2">
      <c r="A8" s="43"/>
      <c r="B8" s="44"/>
      <c r="C8" s="44"/>
    </row>
    <row r="9" spans="1:4" x14ac:dyDescent="0.2">
      <c r="A9" s="147" t="s">
        <v>135</v>
      </c>
      <c r="B9" s="148"/>
      <c r="C9" s="149" t="str">
        <f>'Informacja dodatkowa'!B7</f>
        <v>Miejski Ośrodek Sportu i Rekreacji</v>
      </c>
    </row>
    <row r="10" spans="1:4" x14ac:dyDescent="0.2">
      <c r="A10" s="150"/>
      <c r="B10" s="34"/>
      <c r="C10" s="34"/>
    </row>
    <row r="11" spans="1:4" ht="56.25" customHeight="1" x14ac:dyDescent="0.2">
      <c r="A11" s="273" t="s">
        <v>332</v>
      </c>
      <c r="B11" s="274"/>
      <c r="C11" s="275"/>
    </row>
    <row r="12" spans="1:4" ht="25.5" x14ac:dyDescent="0.2">
      <c r="A12" s="276" t="s">
        <v>14</v>
      </c>
      <c r="B12" s="151" t="s">
        <v>22</v>
      </c>
      <c r="C12" s="85" t="s">
        <v>23</v>
      </c>
      <c r="D12" s="94" t="s">
        <v>13</v>
      </c>
    </row>
    <row r="13" spans="1:4" ht="14.25" customHeight="1" x14ac:dyDescent="0.2">
      <c r="A13" s="277"/>
      <c r="B13" s="152">
        <v>1</v>
      </c>
      <c r="C13" s="153">
        <v>2</v>
      </c>
      <c r="D13" s="49">
        <v>3</v>
      </c>
    </row>
    <row r="14" spans="1:4" x14ac:dyDescent="0.2">
      <c r="A14" s="49">
        <v>1</v>
      </c>
      <c r="B14" s="102" t="s">
        <v>146</v>
      </c>
      <c r="C14" s="154"/>
      <c r="D14" s="94">
        <v>1</v>
      </c>
    </row>
    <row r="15" spans="1:4" ht="21.75" customHeight="1" x14ac:dyDescent="0.2">
      <c r="A15" s="49">
        <v>2</v>
      </c>
      <c r="B15" s="155" t="s">
        <v>24</v>
      </c>
      <c r="C15" s="156"/>
    </row>
    <row r="16" spans="1:4" x14ac:dyDescent="0.2">
      <c r="A16" s="34"/>
    </row>
    <row r="17" spans="1:5" x14ac:dyDescent="0.2">
      <c r="A17" s="34"/>
    </row>
    <row r="18" spans="1:5" x14ac:dyDescent="0.2">
      <c r="A18" s="157"/>
    </row>
    <row r="19" spans="1:5" x14ac:dyDescent="0.2">
      <c r="B19" s="34"/>
    </row>
    <row r="20" spans="1:5" x14ac:dyDescent="0.2">
      <c r="B20" s="72" t="s">
        <v>142</v>
      </c>
      <c r="C20" s="247"/>
      <c r="D20" s="75"/>
      <c r="E20" s="76" t="s">
        <v>143</v>
      </c>
    </row>
    <row r="21" spans="1:5" ht="25.5" x14ac:dyDescent="0.2">
      <c r="B21" s="42" t="s">
        <v>123</v>
      </c>
      <c r="C21" s="159" t="s">
        <v>144</v>
      </c>
      <c r="D21" s="79"/>
      <c r="E21" s="79" t="s">
        <v>124</v>
      </c>
    </row>
  </sheetData>
  <sheetProtection sheet="1" objects="1" scenarios="1" formatCells="0" formatColumns="0" formatRows="0" autoFilter="0"/>
  <mergeCells count="2">
    <mergeCell ref="A11:C11"/>
    <mergeCell ref="A12:A13"/>
  </mergeCells>
  <pageMargins left="0.37" right="0.21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>
      <selection activeCell="C20" sqref="C20"/>
    </sheetView>
  </sheetViews>
  <sheetFormatPr defaultRowHeight="12.75" x14ac:dyDescent="0.2"/>
  <cols>
    <col min="1" max="1" width="4.42578125" style="6" customWidth="1"/>
    <col min="2" max="2" width="24.140625" style="6" customWidth="1"/>
    <col min="3" max="3" width="19.85546875" style="6" customWidth="1"/>
    <col min="4" max="4" width="14.7109375" style="6" customWidth="1"/>
    <col min="5" max="16384" width="9.140625" style="6"/>
  </cols>
  <sheetData>
    <row r="1" spans="1:6" x14ac:dyDescent="0.2">
      <c r="B1" s="34"/>
      <c r="D1" s="35" t="s">
        <v>191</v>
      </c>
    </row>
    <row r="2" spans="1:6" x14ac:dyDescent="0.2">
      <c r="B2" s="34"/>
      <c r="D2" s="36" t="s">
        <v>161</v>
      </c>
    </row>
    <row r="3" spans="1:6" x14ac:dyDescent="0.2">
      <c r="B3" s="34"/>
      <c r="D3" s="36" t="s">
        <v>302</v>
      </c>
    </row>
    <row r="4" spans="1:6" x14ac:dyDescent="0.2">
      <c r="B4" s="34"/>
      <c r="D4" s="36" t="s">
        <v>303</v>
      </c>
    </row>
    <row r="5" spans="1:6" x14ac:dyDescent="0.2">
      <c r="B5" s="37"/>
      <c r="C5" s="38"/>
    </row>
    <row r="6" spans="1:6" x14ac:dyDescent="0.2">
      <c r="B6" s="37"/>
      <c r="C6" s="38"/>
    </row>
    <row r="7" spans="1:6" x14ac:dyDescent="0.2">
      <c r="A7" s="43" t="s">
        <v>171</v>
      </c>
      <c r="B7" s="44"/>
      <c r="C7" s="146" t="str">
        <f>'Informacja dodatkowa'!B29</f>
        <v>nie dotyczy - nie składam tabeli uzupełniającej w wersji pisemnej</v>
      </c>
    </row>
    <row r="8" spans="1:6" x14ac:dyDescent="0.2">
      <c r="A8" s="43"/>
      <c r="B8" s="44"/>
      <c r="C8" s="44"/>
    </row>
    <row r="9" spans="1:6" x14ac:dyDescent="0.2">
      <c r="A9" s="147" t="s">
        <v>135</v>
      </c>
      <c r="B9" s="148"/>
      <c r="C9" s="149" t="str">
        <f>'Informacja dodatkowa'!B7</f>
        <v>Miejski Ośrodek Sportu i Rekreacji</v>
      </c>
    </row>
    <row r="11" spans="1:6" ht="72.75" customHeight="1" x14ac:dyDescent="0.2">
      <c r="A11" s="273" t="s">
        <v>333</v>
      </c>
      <c r="B11" s="274"/>
      <c r="C11" s="275"/>
      <c r="D11" s="34"/>
      <c r="E11" s="34"/>
    </row>
    <row r="12" spans="1:6" ht="25.5" x14ac:dyDescent="0.2">
      <c r="A12" s="278" t="s">
        <v>14</v>
      </c>
      <c r="B12" s="160" t="s">
        <v>22</v>
      </c>
      <c r="C12" s="100" t="s">
        <v>25</v>
      </c>
      <c r="D12" s="161" t="s">
        <v>13</v>
      </c>
      <c r="E12" s="34"/>
      <c r="F12" s="34"/>
    </row>
    <row r="13" spans="1:6" x14ac:dyDescent="0.2">
      <c r="A13" s="278"/>
      <c r="B13" s="52">
        <v>1</v>
      </c>
      <c r="C13" s="162">
        <v>2</v>
      </c>
      <c r="D13" s="163">
        <v>3</v>
      </c>
      <c r="E13" s="34"/>
      <c r="F13" s="34"/>
    </row>
    <row r="14" spans="1:6" ht="25.5" x14ac:dyDescent="0.2">
      <c r="A14" s="49">
        <v>1</v>
      </c>
      <c r="B14" s="100" t="s">
        <v>26</v>
      </c>
      <c r="C14" s="164"/>
      <c r="D14" s="161">
        <v>1</v>
      </c>
      <c r="E14" s="34"/>
      <c r="F14" s="34"/>
    </row>
    <row r="15" spans="1:6" ht="25.5" x14ac:dyDescent="0.2">
      <c r="A15" s="49">
        <v>2</v>
      </c>
      <c r="B15" s="100" t="s">
        <v>27</v>
      </c>
      <c r="C15" s="164"/>
      <c r="D15" s="34"/>
      <c r="E15" s="34"/>
      <c r="F15" s="34"/>
    </row>
    <row r="16" spans="1:6" x14ac:dyDescent="0.2">
      <c r="B16" s="34"/>
      <c r="C16" s="34"/>
      <c r="D16" s="34"/>
      <c r="E16" s="34"/>
      <c r="F16" s="34"/>
    </row>
    <row r="17" spans="2:6" x14ac:dyDescent="0.2">
      <c r="B17" s="34"/>
      <c r="C17" s="34"/>
      <c r="D17" s="34"/>
      <c r="E17" s="34"/>
      <c r="F17" s="34"/>
    </row>
    <row r="18" spans="2:6" x14ac:dyDescent="0.2">
      <c r="B18" s="157"/>
      <c r="C18" s="34"/>
      <c r="D18" s="34"/>
      <c r="E18" s="34"/>
      <c r="F18" s="34"/>
    </row>
    <row r="19" spans="2:6" x14ac:dyDescent="0.2">
      <c r="B19" s="34"/>
      <c r="C19" s="34"/>
      <c r="D19" s="34"/>
      <c r="E19" s="34"/>
      <c r="F19" s="34"/>
    </row>
    <row r="20" spans="2:6" x14ac:dyDescent="0.2">
      <c r="B20" s="165" t="s">
        <v>142</v>
      </c>
      <c r="C20" s="158"/>
      <c r="D20" s="166"/>
      <c r="E20" s="167" t="s">
        <v>143</v>
      </c>
      <c r="F20" s="34"/>
    </row>
    <row r="21" spans="2:6" x14ac:dyDescent="0.2">
      <c r="B21" s="39" t="s">
        <v>123</v>
      </c>
      <c r="C21" s="159" t="s">
        <v>144</v>
      </c>
      <c r="D21" s="159"/>
      <c r="E21" s="39" t="s">
        <v>124</v>
      </c>
      <c r="F21" s="34"/>
    </row>
  </sheetData>
  <sheetProtection sheet="1" objects="1" scenarios="1" formatCells="0" formatColumns="0" formatRows="0" autoFilter="0"/>
  <mergeCells count="2">
    <mergeCell ref="A12:A13"/>
    <mergeCell ref="A11:C11"/>
  </mergeCells>
  <pageMargins left="0.7" right="0.1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9"/>
  <sheetViews>
    <sheetView workbookViewId="0">
      <selection activeCell="B13" sqref="B13"/>
    </sheetView>
  </sheetViews>
  <sheetFormatPr defaultRowHeight="12.75" x14ac:dyDescent="0.2"/>
  <cols>
    <col min="1" max="1" width="4.7109375" style="6" customWidth="1"/>
    <col min="2" max="2" width="64.7109375" style="6" customWidth="1"/>
    <col min="3" max="3" width="14.28515625" style="6" customWidth="1"/>
    <col min="4" max="4" width="14.5703125" style="6" customWidth="1"/>
    <col min="5" max="16384" width="9.140625" style="6"/>
  </cols>
  <sheetData>
    <row r="1" spans="1:11" x14ac:dyDescent="0.2">
      <c r="B1" s="34"/>
      <c r="C1" s="35" t="s">
        <v>191</v>
      </c>
    </row>
    <row r="2" spans="1:11" x14ac:dyDescent="0.2">
      <c r="B2" s="34"/>
      <c r="C2" s="36" t="s">
        <v>161</v>
      </c>
    </row>
    <row r="3" spans="1:11" x14ac:dyDescent="0.2">
      <c r="B3" s="34"/>
      <c r="C3" s="36" t="s">
        <v>302</v>
      </c>
    </row>
    <row r="4" spans="1:11" x14ac:dyDescent="0.2">
      <c r="B4" s="34"/>
      <c r="C4" s="36" t="s">
        <v>303</v>
      </c>
    </row>
    <row r="5" spans="1:11" x14ac:dyDescent="0.2">
      <c r="B5" s="37"/>
      <c r="C5" s="38"/>
    </row>
    <row r="6" spans="1:11" x14ac:dyDescent="0.2">
      <c r="B6" s="37"/>
      <c r="C6" s="38"/>
    </row>
    <row r="7" spans="1:11" x14ac:dyDescent="0.2">
      <c r="A7" s="43" t="s">
        <v>172</v>
      </c>
      <c r="B7" s="44"/>
      <c r="C7" s="146" t="str">
        <f>'Informacja dodatkowa'!B31</f>
        <v>nie dotyczy - nie składam tabeli uzupełniającej w wersji pisemnej</v>
      </c>
    </row>
    <row r="8" spans="1:11" x14ac:dyDescent="0.2">
      <c r="A8" s="43"/>
      <c r="B8" s="44"/>
      <c r="C8" s="44"/>
    </row>
    <row r="9" spans="1:11" x14ac:dyDescent="0.2">
      <c r="A9" s="147" t="s">
        <v>135</v>
      </c>
      <c r="B9" s="148"/>
      <c r="C9" s="149" t="str">
        <f>'Informacja dodatkowa'!B7</f>
        <v>Miejski Ośrodek Sportu i Rekreacji</v>
      </c>
    </row>
    <row r="11" spans="1:11" ht="45" customHeight="1" x14ac:dyDescent="0.2">
      <c r="A11" s="273" t="s">
        <v>334</v>
      </c>
      <c r="B11" s="275"/>
      <c r="C11" s="161" t="s">
        <v>13</v>
      </c>
      <c r="D11" s="34"/>
    </row>
    <row r="12" spans="1:11" x14ac:dyDescent="0.2">
      <c r="A12" s="69" t="s">
        <v>14</v>
      </c>
      <c r="B12" s="162">
        <v>1</v>
      </c>
      <c r="C12" s="163">
        <v>2</v>
      </c>
      <c r="D12" s="34"/>
    </row>
    <row r="13" spans="1:11" ht="51.75" customHeight="1" x14ac:dyDescent="0.2">
      <c r="A13" s="49">
        <v>1</v>
      </c>
      <c r="B13" s="164"/>
      <c r="C13" s="161">
        <v>1</v>
      </c>
      <c r="D13" s="34"/>
    </row>
    <row r="14" spans="1:11" x14ac:dyDescent="0.2">
      <c r="B14" s="34"/>
      <c r="C14" s="34"/>
      <c r="D14" s="34"/>
    </row>
    <row r="15" spans="1:11" x14ac:dyDescent="0.2">
      <c r="B15" s="34"/>
      <c r="C15" s="34"/>
      <c r="D15" s="34"/>
      <c r="K15" s="78"/>
    </row>
    <row r="16" spans="1:11" x14ac:dyDescent="0.2">
      <c r="B16" s="157"/>
      <c r="C16" s="34"/>
      <c r="D16" s="34"/>
    </row>
    <row r="17" spans="1:5" x14ac:dyDescent="0.2">
      <c r="B17" s="157"/>
      <c r="C17" s="34"/>
      <c r="D17" s="34"/>
    </row>
    <row r="18" spans="1:5" x14ac:dyDescent="0.2">
      <c r="A18" s="43" t="s">
        <v>142</v>
      </c>
      <c r="C18" s="168"/>
      <c r="D18" s="169" t="s">
        <v>143</v>
      </c>
      <c r="E18" s="76"/>
    </row>
    <row r="19" spans="1:5" ht="25.5" x14ac:dyDescent="0.2">
      <c r="A19" s="40" t="s">
        <v>123</v>
      </c>
      <c r="C19" s="170" t="s">
        <v>144</v>
      </c>
      <c r="D19" s="40" t="s">
        <v>124</v>
      </c>
      <c r="E19" s="79"/>
    </row>
  </sheetData>
  <sheetProtection sheet="1" objects="1" scenarios="1" formatCells="0" formatColumns="0" formatRows="0" autoFilter="0"/>
  <mergeCells count="1">
    <mergeCell ref="A11:B11"/>
  </mergeCells>
  <pageMargins left="0.17" right="0.17" top="0.75" bottom="0.75" header="0.3" footer="0.3"/>
  <pageSetup paperSize="9" scale="9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5"/>
  <sheetViews>
    <sheetView workbookViewId="0">
      <selection activeCell="C16" sqref="C16"/>
    </sheetView>
  </sheetViews>
  <sheetFormatPr defaultColWidth="5.28515625" defaultRowHeight="12.75" x14ac:dyDescent="0.2"/>
  <cols>
    <col min="1" max="1" width="3.140625" style="6" customWidth="1"/>
    <col min="2" max="2" width="24.7109375" style="6" customWidth="1"/>
    <col min="3" max="3" width="23.7109375" style="6" customWidth="1"/>
    <col min="4" max="5" width="15.28515625" style="6" customWidth="1"/>
    <col min="6" max="16384" width="5.28515625" style="6"/>
  </cols>
  <sheetData>
    <row r="1" spans="1:4" x14ac:dyDescent="0.2">
      <c r="B1" s="34"/>
      <c r="C1" s="35" t="s">
        <v>191</v>
      </c>
    </row>
    <row r="2" spans="1:4" x14ac:dyDescent="0.2">
      <c r="B2" s="34"/>
      <c r="C2" s="36" t="s">
        <v>161</v>
      </c>
    </row>
    <row r="3" spans="1:4" x14ac:dyDescent="0.2">
      <c r="B3" s="34"/>
      <c r="C3" s="36" t="s">
        <v>302</v>
      </c>
    </row>
    <row r="4" spans="1:4" x14ac:dyDescent="0.2">
      <c r="B4" s="34"/>
      <c r="C4" s="36" t="s">
        <v>303</v>
      </c>
    </row>
    <row r="5" spans="1:4" x14ac:dyDescent="0.2">
      <c r="B5" s="37"/>
      <c r="C5" s="38"/>
    </row>
    <row r="6" spans="1:4" x14ac:dyDescent="0.2">
      <c r="B6" s="37"/>
      <c r="C6" s="38"/>
    </row>
    <row r="7" spans="1:4" x14ac:dyDescent="0.2">
      <c r="A7" s="43" t="s">
        <v>173</v>
      </c>
      <c r="B7" s="44"/>
      <c r="C7" s="146" t="str">
        <f>'Informacja dodatkowa'!B33</f>
        <v>nie dotyczy - nie składam tabeli uzupełniającej w wersji pisemnej</v>
      </c>
    </row>
    <row r="8" spans="1:4" x14ac:dyDescent="0.2">
      <c r="A8" s="43"/>
      <c r="B8" s="44"/>
      <c r="C8" s="44"/>
    </row>
    <row r="9" spans="1:4" x14ac:dyDescent="0.2">
      <c r="A9" s="147" t="s">
        <v>135</v>
      </c>
      <c r="B9" s="148"/>
      <c r="C9" s="149" t="str">
        <f>'Informacja dodatkowa'!B7</f>
        <v>Miejski Ośrodek Sportu i Rekreacji</v>
      </c>
    </row>
    <row r="10" spans="1:4" s="34" customFormat="1" x14ac:dyDescent="0.2"/>
    <row r="11" spans="1:4" s="34" customFormat="1" ht="72" customHeight="1" x14ac:dyDescent="0.2">
      <c r="A11" s="279" t="s">
        <v>335</v>
      </c>
      <c r="B11" s="280"/>
      <c r="C11" s="281"/>
      <c r="D11" s="171"/>
    </row>
    <row r="12" spans="1:4" s="34" customFormat="1" x14ac:dyDescent="0.2">
      <c r="A12" s="282" t="s">
        <v>14</v>
      </c>
      <c r="B12" s="161" t="s">
        <v>22</v>
      </c>
      <c r="C12" s="161" t="s">
        <v>28</v>
      </c>
      <c r="D12" s="100" t="s">
        <v>13</v>
      </c>
    </row>
    <row r="13" spans="1:4" s="34" customFormat="1" x14ac:dyDescent="0.2">
      <c r="A13" s="283"/>
      <c r="B13" s="163">
        <v>1</v>
      </c>
      <c r="C13" s="163">
        <v>2</v>
      </c>
      <c r="D13" s="162">
        <v>3</v>
      </c>
    </row>
    <row r="14" spans="1:4" s="34" customFormat="1" ht="25.5" x14ac:dyDescent="0.2">
      <c r="A14" s="163">
        <v>1</v>
      </c>
      <c r="B14" s="172" t="s">
        <v>129</v>
      </c>
      <c r="C14" s="173">
        <f>C15+C16+C17+C18+C19</f>
        <v>0</v>
      </c>
      <c r="D14" s="161">
        <v>1</v>
      </c>
    </row>
    <row r="15" spans="1:4" s="34" customFormat="1" ht="21.75" customHeight="1" x14ac:dyDescent="0.2">
      <c r="A15" s="163">
        <v>2</v>
      </c>
      <c r="B15" s="100" t="s">
        <v>29</v>
      </c>
      <c r="C15" s="174"/>
    </row>
    <row r="16" spans="1:4" s="34" customFormat="1" ht="25.5" x14ac:dyDescent="0.2">
      <c r="A16" s="163">
        <v>3</v>
      </c>
      <c r="B16" s="100" t="s">
        <v>18</v>
      </c>
      <c r="C16" s="164"/>
    </row>
    <row r="17" spans="1:5" s="34" customFormat="1" ht="25.5" x14ac:dyDescent="0.2">
      <c r="A17" s="163">
        <v>4</v>
      </c>
      <c r="B17" s="100" t="s">
        <v>19</v>
      </c>
      <c r="C17" s="164"/>
    </row>
    <row r="18" spans="1:5" s="34" customFormat="1" ht="22.5" customHeight="1" x14ac:dyDescent="0.2">
      <c r="A18" s="163">
        <v>5</v>
      </c>
      <c r="B18" s="100" t="s">
        <v>20</v>
      </c>
      <c r="C18" s="164"/>
    </row>
    <row r="19" spans="1:5" s="34" customFormat="1" ht="23.25" customHeight="1" x14ac:dyDescent="0.2">
      <c r="A19" s="163">
        <v>6</v>
      </c>
      <c r="B19" s="100" t="s">
        <v>21</v>
      </c>
      <c r="C19" s="164"/>
    </row>
    <row r="20" spans="1:5" s="34" customFormat="1" x14ac:dyDescent="0.2"/>
    <row r="21" spans="1:5" s="34" customFormat="1" x14ac:dyDescent="0.2"/>
    <row r="22" spans="1:5" s="34" customFormat="1" x14ac:dyDescent="0.2">
      <c r="B22" s="157"/>
    </row>
    <row r="23" spans="1:5" s="34" customFormat="1" x14ac:dyDescent="0.2"/>
    <row r="24" spans="1:5" s="34" customFormat="1" x14ac:dyDescent="0.2">
      <c r="A24" s="43"/>
      <c r="B24" s="165" t="s">
        <v>142</v>
      </c>
      <c r="C24" s="158"/>
      <c r="D24" s="166"/>
      <c r="E24" s="167" t="s">
        <v>143</v>
      </c>
    </row>
    <row r="25" spans="1:5" s="34" customFormat="1" x14ac:dyDescent="0.2">
      <c r="A25" s="175"/>
      <c r="B25" s="39" t="s">
        <v>123</v>
      </c>
      <c r="C25" s="159" t="s">
        <v>144</v>
      </c>
      <c r="D25" s="159"/>
      <c r="E25" s="39" t="s">
        <v>124</v>
      </c>
    </row>
  </sheetData>
  <sheetProtection sheet="1" objects="1" scenarios="1" formatCells="0" formatColumns="0" formatRows="0" autoFilter="0"/>
  <mergeCells count="2">
    <mergeCell ref="A11:C11"/>
    <mergeCell ref="A12:A13"/>
  </mergeCells>
  <pageMargins left="0.7" right="0.1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28"/>
  <sheetViews>
    <sheetView topLeftCell="A4" workbookViewId="0">
      <selection activeCell="C27" sqref="C27"/>
    </sheetView>
  </sheetViews>
  <sheetFormatPr defaultRowHeight="12.75" x14ac:dyDescent="0.2"/>
  <cols>
    <col min="1" max="1" width="4" style="6" customWidth="1"/>
    <col min="2" max="2" width="23" style="6" customWidth="1"/>
    <col min="3" max="3" width="15.85546875" style="6" customWidth="1"/>
    <col min="4" max="4" width="17.42578125" style="6" customWidth="1"/>
    <col min="5" max="5" width="15.7109375" style="6" customWidth="1"/>
    <col min="6" max="6" width="20.5703125" style="6" customWidth="1"/>
    <col min="7" max="7" width="16.42578125" style="6" customWidth="1"/>
    <col min="8" max="8" width="8.42578125" style="6" customWidth="1"/>
    <col min="9" max="16384" width="9.140625" style="6"/>
  </cols>
  <sheetData>
    <row r="1" spans="1:9" x14ac:dyDescent="0.2">
      <c r="B1" s="34"/>
      <c r="C1" s="35"/>
      <c r="F1" s="35" t="s">
        <v>191</v>
      </c>
    </row>
    <row r="2" spans="1:9" x14ac:dyDescent="0.2">
      <c r="B2" s="34"/>
      <c r="C2" s="36"/>
      <c r="F2" s="36" t="s">
        <v>161</v>
      </c>
    </row>
    <row r="3" spans="1:9" x14ac:dyDescent="0.2">
      <c r="B3" s="34"/>
      <c r="C3" s="36"/>
      <c r="F3" s="36" t="s">
        <v>302</v>
      </c>
    </row>
    <row r="4" spans="1:9" x14ac:dyDescent="0.2">
      <c r="B4" s="34"/>
      <c r="C4" s="36"/>
      <c r="F4" s="36" t="s">
        <v>303</v>
      </c>
    </row>
    <row r="5" spans="1:9" x14ac:dyDescent="0.2">
      <c r="B5" s="37"/>
      <c r="C5" s="38"/>
    </row>
    <row r="6" spans="1:9" x14ac:dyDescent="0.2">
      <c r="B6" s="37"/>
      <c r="C6" s="38"/>
    </row>
    <row r="7" spans="1:9" x14ac:dyDescent="0.2">
      <c r="A7" s="43" t="s">
        <v>174</v>
      </c>
      <c r="B7" s="44"/>
      <c r="C7" s="146" t="str">
        <f>'Informacja dodatkowa'!B37</f>
        <v>nie dotyczy - nie składam tabeli uzupełniającej w wersji pisemnej</v>
      </c>
    </row>
    <row r="8" spans="1:9" x14ac:dyDescent="0.2">
      <c r="A8" s="43"/>
      <c r="B8" s="44"/>
      <c r="C8" s="44"/>
    </row>
    <row r="9" spans="1:9" x14ac:dyDescent="0.2">
      <c r="A9" s="147" t="s">
        <v>135</v>
      </c>
      <c r="B9" s="148"/>
      <c r="C9" s="149" t="str">
        <f>'Informacja dodatkowa'!B7</f>
        <v>Miejski Ośrodek Sportu i Rekreacji</v>
      </c>
    </row>
    <row r="11" spans="1:9" ht="57" customHeight="1" x14ac:dyDescent="0.2">
      <c r="A11" s="284" t="s">
        <v>336</v>
      </c>
      <c r="B11" s="284"/>
      <c r="C11" s="284"/>
      <c r="D11" s="284"/>
      <c r="E11" s="284"/>
      <c r="F11" s="284"/>
      <c r="G11" s="284"/>
      <c r="H11" s="176"/>
      <c r="I11" s="34"/>
    </row>
    <row r="12" spans="1:9" x14ac:dyDescent="0.2">
      <c r="A12" s="282" t="s">
        <v>14</v>
      </c>
      <c r="B12" s="286" t="s">
        <v>22</v>
      </c>
      <c r="C12" s="278" t="s">
        <v>30</v>
      </c>
      <c r="D12" s="278" t="s">
        <v>31</v>
      </c>
      <c r="E12" s="278"/>
      <c r="F12" s="278"/>
      <c r="G12" s="278" t="s">
        <v>32</v>
      </c>
      <c r="H12" s="177"/>
      <c r="I12" s="34"/>
    </row>
    <row r="13" spans="1:9" ht="38.25" x14ac:dyDescent="0.2">
      <c r="A13" s="285"/>
      <c r="B13" s="286"/>
      <c r="C13" s="278"/>
      <c r="D13" s="100" t="s">
        <v>33</v>
      </c>
      <c r="E13" s="161" t="s">
        <v>34</v>
      </c>
      <c r="F13" s="161" t="s">
        <v>35</v>
      </c>
      <c r="G13" s="278"/>
      <c r="H13" s="100" t="s">
        <v>13</v>
      </c>
      <c r="I13" s="34"/>
    </row>
    <row r="14" spans="1:9" ht="14.25" customHeight="1" x14ac:dyDescent="0.2">
      <c r="A14" s="283"/>
      <c r="B14" s="163">
        <v>1</v>
      </c>
      <c r="C14" s="162">
        <v>2</v>
      </c>
      <c r="D14" s="162">
        <v>3</v>
      </c>
      <c r="E14" s="163">
        <v>4</v>
      </c>
      <c r="F14" s="162">
        <v>5</v>
      </c>
      <c r="G14" s="162">
        <v>6</v>
      </c>
      <c r="H14" s="163">
        <v>7</v>
      </c>
      <c r="I14" s="34"/>
    </row>
    <row r="15" spans="1:9" ht="25.5" x14ac:dyDescent="0.2">
      <c r="A15" s="178">
        <v>1</v>
      </c>
      <c r="B15" s="179" t="s">
        <v>36</v>
      </c>
      <c r="C15" s="180"/>
      <c r="D15" s="180"/>
      <c r="E15" s="181"/>
      <c r="F15" s="180"/>
      <c r="G15" s="182">
        <f>C15+D15-E15-F15</f>
        <v>0</v>
      </c>
      <c r="H15" s="161">
        <v>1</v>
      </c>
      <c r="I15" s="34"/>
    </row>
    <row r="16" spans="1:9" ht="25.5" x14ac:dyDescent="0.2">
      <c r="A16" s="178">
        <v>2</v>
      </c>
      <c r="B16" s="179" t="s">
        <v>37</v>
      </c>
      <c r="C16" s="180"/>
      <c r="D16" s="180"/>
      <c r="E16" s="181"/>
      <c r="F16" s="180"/>
      <c r="G16" s="182">
        <f>C16+D16-E16-F16</f>
        <v>0</v>
      </c>
      <c r="H16" s="34"/>
      <c r="I16" s="34"/>
    </row>
    <row r="17" spans="1:9" ht="25.5" x14ac:dyDescent="0.2">
      <c r="A17" s="163">
        <v>3</v>
      </c>
      <c r="B17" s="179" t="s">
        <v>38</v>
      </c>
      <c r="C17" s="183"/>
      <c r="D17" s="184"/>
      <c r="E17" s="183"/>
      <c r="F17" s="183"/>
      <c r="G17" s="173">
        <f>C17+D17-E17-F17</f>
        <v>0</v>
      </c>
      <c r="H17" s="34"/>
      <c r="I17" s="34"/>
    </row>
    <row r="18" spans="1:9" ht="38.25" x14ac:dyDescent="0.2">
      <c r="A18" s="178">
        <v>4</v>
      </c>
      <c r="B18" s="179" t="s">
        <v>39</v>
      </c>
      <c r="C18" s="173">
        <f>C19+C20+C21+C22</f>
        <v>0</v>
      </c>
      <c r="D18" s="173">
        <f t="shared" ref="D18:G18" si="0">D19+D20+D21+D22</f>
        <v>0</v>
      </c>
      <c r="E18" s="173">
        <f t="shared" si="0"/>
        <v>0</v>
      </c>
      <c r="F18" s="173">
        <f t="shared" si="0"/>
        <v>0</v>
      </c>
      <c r="G18" s="173">
        <f t="shared" si="0"/>
        <v>0</v>
      </c>
      <c r="H18" s="34"/>
      <c r="I18" s="34"/>
    </row>
    <row r="19" spans="1:9" ht="25.5" x14ac:dyDescent="0.2">
      <c r="A19" s="178">
        <v>5</v>
      </c>
      <c r="B19" s="185" t="s">
        <v>40</v>
      </c>
      <c r="C19" s="164">
        <v>0</v>
      </c>
      <c r="D19" s="186">
        <v>0</v>
      </c>
      <c r="E19" s="164"/>
      <c r="F19" s="164"/>
      <c r="G19" s="187">
        <f>C19+D19-E19-F19</f>
        <v>0</v>
      </c>
      <c r="H19" s="34"/>
      <c r="I19" s="34"/>
    </row>
    <row r="20" spans="1:9" x14ac:dyDescent="0.2">
      <c r="A20" s="163">
        <v>6</v>
      </c>
      <c r="B20" s="185" t="s">
        <v>41</v>
      </c>
      <c r="C20" s="164"/>
      <c r="D20" s="186"/>
      <c r="E20" s="164"/>
      <c r="F20" s="164"/>
      <c r="G20" s="187">
        <f t="shared" ref="G20:G22" si="1">C20+D20-E20-F20</f>
        <v>0</v>
      </c>
      <c r="H20" s="34"/>
      <c r="I20" s="34"/>
    </row>
    <row r="21" spans="1:9" ht="38.25" x14ac:dyDescent="0.2">
      <c r="A21" s="178">
        <v>7</v>
      </c>
      <c r="B21" s="185" t="s">
        <v>42</v>
      </c>
      <c r="C21" s="164"/>
      <c r="D21" s="186"/>
      <c r="E21" s="164"/>
      <c r="F21" s="164"/>
      <c r="G21" s="187">
        <f t="shared" si="1"/>
        <v>0</v>
      </c>
      <c r="H21" s="34"/>
      <c r="I21" s="34"/>
    </row>
    <row r="22" spans="1:9" x14ac:dyDescent="0.2">
      <c r="A22" s="178">
        <v>8</v>
      </c>
      <c r="B22" s="188" t="s">
        <v>43</v>
      </c>
      <c r="C22" s="164"/>
      <c r="D22" s="164"/>
      <c r="E22" s="164"/>
      <c r="F22" s="164"/>
      <c r="G22" s="187">
        <f t="shared" si="1"/>
        <v>0</v>
      </c>
      <c r="H22" s="34"/>
      <c r="I22" s="34"/>
    </row>
    <row r="23" spans="1:9" x14ac:dyDescent="0.2">
      <c r="A23" s="34"/>
      <c r="B23" s="34"/>
      <c r="C23" s="34"/>
      <c r="D23" s="34"/>
      <c r="E23" s="34"/>
      <c r="F23" s="34"/>
      <c r="G23" s="34"/>
      <c r="H23" s="34"/>
      <c r="I23" s="34"/>
    </row>
    <row r="24" spans="1:9" x14ac:dyDescent="0.2">
      <c r="A24" s="34"/>
      <c r="B24" s="34"/>
      <c r="C24" s="34"/>
      <c r="D24" s="34"/>
      <c r="E24" s="34"/>
      <c r="F24" s="34"/>
      <c r="G24" s="34"/>
      <c r="H24" s="34"/>
      <c r="I24" s="34"/>
    </row>
    <row r="25" spans="1:9" x14ac:dyDescent="0.2">
      <c r="A25" s="34"/>
      <c r="B25" s="34"/>
      <c r="C25" s="34"/>
      <c r="D25" s="34"/>
      <c r="E25" s="34"/>
      <c r="F25" s="34"/>
      <c r="G25" s="34"/>
      <c r="H25" s="34"/>
      <c r="I25" s="34"/>
    </row>
    <row r="26" spans="1:9" x14ac:dyDescent="0.2">
      <c r="A26" s="34"/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43"/>
      <c r="B27" s="165" t="s">
        <v>142</v>
      </c>
      <c r="C27" s="247"/>
      <c r="D27" s="166"/>
      <c r="E27" s="167" t="s">
        <v>141</v>
      </c>
      <c r="F27" s="34"/>
      <c r="G27" s="189"/>
      <c r="H27" s="34"/>
      <c r="I27" s="34"/>
    </row>
    <row r="28" spans="1:9" ht="18" customHeight="1" x14ac:dyDescent="0.2">
      <c r="A28" s="175"/>
      <c r="B28" s="39" t="s">
        <v>123</v>
      </c>
      <c r="C28" s="159" t="s">
        <v>144</v>
      </c>
      <c r="D28" s="159"/>
      <c r="E28" s="39" t="s">
        <v>124</v>
      </c>
      <c r="F28" s="34"/>
      <c r="G28" s="190"/>
      <c r="H28" s="34"/>
      <c r="I28" s="34"/>
    </row>
  </sheetData>
  <sheetProtection sheet="1" objects="1" scenarios="1" formatCells="0" formatColumns="0" formatRows="0" autoFilter="0"/>
  <mergeCells count="6">
    <mergeCell ref="A11:G11"/>
    <mergeCell ref="A12:A14"/>
    <mergeCell ref="B12:B13"/>
    <mergeCell ref="C12:C13"/>
    <mergeCell ref="D12:F12"/>
    <mergeCell ref="G12:G13"/>
  </mergeCells>
  <pageMargins left="0.41" right="0.25" top="0.27" bottom="0.17" header="0.3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H24"/>
  <sheetViews>
    <sheetView topLeftCell="B1" workbookViewId="0">
      <selection activeCell="D16" sqref="D16"/>
    </sheetView>
  </sheetViews>
  <sheetFormatPr defaultRowHeight="12.75" x14ac:dyDescent="0.2"/>
  <cols>
    <col min="1" max="1" width="4" style="6" customWidth="1"/>
    <col min="2" max="2" width="23" style="6" customWidth="1"/>
    <col min="3" max="3" width="15.85546875" style="6" customWidth="1"/>
    <col min="4" max="4" width="17.42578125" style="6" customWidth="1"/>
    <col min="5" max="5" width="16.5703125" style="6" customWidth="1"/>
    <col min="6" max="6" width="19.140625" style="6" customWidth="1"/>
    <col min="7" max="7" width="17.5703125" style="6" customWidth="1"/>
    <col min="8" max="8" width="8.42578125" style="6" customWidth="1"/>
    <col min="9" max="16384" width="9.140625" style="6"/>
  </cols>
  <sheetData>
    <row r="1" spans="1:8" x14ac:dyDescent="0.2">
      <c r="B1" s="34"/>
      <c r="C1" s="35"/>
      <c r="F1" s="35" t="s">
        <v>191</v>
      </c>
    </row>
    <row r="2" spans="1:8" x14ac:dyDescent="0.2">
      <c r="B2" s="34"/>
      <c r="C2" s="36"/>
      <c r="F2" s="36" t="s">
        <v>161</v>
      </c>
    </row>
    <row r="3" spans="1:8" x14ac:dyDescent="0.2">
      <c r="B3" s="34"/>
      <c r="C3" s="36"/>
      <c r="F3" s="36" t="s">
        <v>302</v>
      </c>
    </row>
    <row r="4" spans="1:8" x14ac:dyDescent="0.2">
      <c r="B4" s="34"/>
      <c r="C4" s="36"/>
      <c r="F4" s="36" t="s">
        <v>303</v>
      </c>
    </row>
    <row r="5" spans="1:8" x14ac:dyDescent="0.2">
      <c r="B5" s="37"/>
      <c r="C5" s="38"/>
    </row>
    <row r="6" spans="1:8" x14ac:dyDescent="0.2">
      <c r="B6" s="37"/>
      <c r="C6" s="38"/>
    </row>
    <row r="7" spans="1:8" x14ac:dyDescent="0.2">
      <c r="A7" s="43" t="s">
        <v>175</v>
      </c>
      <c r="B7" s="44"/>
      <c r="C7" s="146" t="str">
        <f>'Informacja dodatkowa'!B39</f>
        <v>nie dotyczy - nie składam tabeli uzupełniającej w wersji pisemnej</v>
      </c>
    </row>
    <row r="8" spans="1:8" x14ac:dyDescent="0.2">
      <c r="A8" s="43"/>
      <c r="B8" s="44"/>
      <c r="C8" s="44"/>
    </row>
    <row r="9" spans="1:8" x14ac:dyDescent="0.2">
      <c r="A9" s="147" t="s">
        <v>135</v>
      </c>
      <c r="B9" s="148"/>
      <c r="C9" s="149" t="str">
        <f>'Informacja dodatkowa'!B7</f>
        <v>Miejski Ośrodek Sportu i Rekreacji</v>
      </c>
    </row>
    <row r="10" spans="1:8" s="34" customFormat="1" x14ac:dyDescent="0.2"/>
    <row r="11" spans="1:8" s="34" customFormat="1" ht="57" customHeight="1" x14ac:dyDescent="0.2">
      <c r="A11" s="284" t="s">
        <v>337</v>
      </c>
      <c r="B11" s="284"/>
      <c r="C11" s="284"/>
      <c r="D11" s="284"/>
      <c r="E11" s="284"/>
      <c r="F11" s="284"/>
      <c r="G11" s="284"/>
      <c r="H11" s="176"/>
    </row>
    <row r="12" spans="1:8" s="34" customFormat="1" x14ac:dyDescent="0.2">
      <c r="A12" s="282" t="s">
        <v>14</v>
      </c>
      <c r="B12" s="286" t="s">
        <v>22</v>
      </c>
      <c r="C12" s="278" t="s">
        <v>30</v>
      </c>
      <c r="D12" s="278" t="s">
        <v>31</v>
      </c>
      <c r="E12" s="278"/>
      <c r="F12" s="278"/>
      <c r="G12" s="278" t="s">
        <v>32</v>
      </c>
      <c r="H12" s="177"/>
    </row>
    <row r="13" spans="1:8" s="34" customFormat="1" ht="38.25" x14ac:dyDescent="0.2">
      <c r="A13" s="285"/>
      <c r="B13" s="286"/>
      <c r="C13" s="278"/>
      <c r="D13" s="100" t="s">
        <v>33</v>
      </c>
      <c r="E13" s="161" t="s">
        <v>34</v>
      </c>
      <c r="F13" s="161" t="s">
        <v>35</v>
      </c>
      <c r="G13" s="278"/>
      <c r="H13" s="100" t="s">
        <v>13</v>
      </c>
    </row>
    <row r="14" spans="1:8" s="34" customFormat="1" ht="14.25" customHeight="1" x14ac:dyDescent="0.2">
      <c r="A14" s="283"/>
      <c r="B14" s="163">
        <v>1</v>
      </c>
      <c r="C14" s="162">
        <v>2</v>
      </c>
      <c r="D14" s="162">
        <v>3</v>
      </c>
      <c r="E14" s="163">
        <v>4</v>
      </c>
      <c r="F14" s="162">
        <v>5</v>
      </c>
      <c r="G14" s="162">
        <v>6</v>
      </c>
      <c r="H14" s="163">
        <v>7</v>
      </c>
    </row>
    <row r="15" spans="1:8" s="34" customFormat="1" x14ac:dyDescent="0.2">
      <c r="A15" s="178">
        <v>1</v>
      </c>
      <c r="B15" s="179" t="s">
        <v>138</v>
      </c>
      <c r="C15" s="173">
        <f>SUM(C16:C17)</f>
        <v>0</v>
      </c>
      <c r="D15" s="173">
        <f t="shared" ref="D15:G15" si="0">SUM(D16:D17)</f>
        <v>0</v>
      </c>
      <c r="E15" s="173">
        <f t="shared" si="0"/>
        <v>0</v>
      </c>
      <c r="F15" s="173">
        <f t="shared" si="0"/>
        <v>0</v>
      </c>
      <c r="G15" s="173">
        <f t="shared" si="0"/>
        <v>0</v>
      </c>
      <c r="H15" s="191">
        <v>1</v>
      </c>
    </row>
    <row r="16" spans="1:8" s="34" customFormat="1" ht="51" x14ac:dyDescent="0.2">
      <c r="A16" s="178">
        <v>2</v>
      </c>
      <c r="B16" s="192" t="s">
        <v>136</v>
      </c>
      <c r="C16" s="164"/>
      <c r="D16" s="186"/>
      <c r="E16" s="164"/>
      <c r="F16" s="164"/>
      <c r="G16" s="187">
        <f>C16+D16-E16-F16</f>
        <v>0</v>
      </c>
    </row>
    <row r="17" spans="1:7" s="34" customFormat="1" ht="25.5" x14ac:dyDescent="0.2">
      <c r="A17" s="163">
        <v>3</v>
      </c>
      <c r="B17" s="185" t="s">
        <v>137</v>
      </c>
      <c r="C17" s="164"/>
      <c r="D17" s="186"/>
      <c r="E17" s="164"/>
      <c r="F17" s="164"/>
      <c r="G17" s="187">
        <f t="shared" ref="G17" si="1">C17+D17-E17-F17</f>
        <v>0</v>
      </c>
    </row>
    <row r="18" spans="1:7" s="34" customFormat="1" x14ac:dyDescent="0.2"/>
    <row r="19" spans="1:7" s="34" customFormat="1" x14ac:dyDescent="0.2"/>
    <row r="20" spans="1:7" s="34" customFormat="1" x14ac:dyDescent="0.2"/>
    <row r="21" spans="1:7" s="34" customFormat="1" x14ac:dyDescent="0.2"/>
    <row r="22" spans="1:7" s="34" customFormat="1" x14ac:dyDescent="0.2">
      <c r="A22" s="43"/>
      <c r="B22" s="165" t="s">
        <v>142</v>
      </c>
      <c r="C22" s="167"/>
      <c r="D22" s="158"/>
      <c r="E22" s="166"/>
      <c r="F22" s="167" t="s">
        <v>143</v>
      </c>
      <c r="G22" s="189"/>
    </row>
    <row r="23" spans="1:7" s="34" customFormat="1" ht="15.75" customHeight="1" x14ac:dyDescent="0.2">
      <c r="A23" s="175"/>
      <c r="B23" s="39" t="s">
        <v>123</v>
      </c>
      <c r="C23" s="159"/>
      <c r="D23" s="159" t="s">
        <v>144</v>
      </c>
      <c r="E23" s="159"/>
      <c r="F23" s="39" t="s">
        <v>124</v>
      </c>
      <c r="G23" s="190"/>
    </row>
    <row r="24" spans="1:7" s="34" customFormat="1" x14ac:dyDescent="0.2"/>
  </sheetData>
  <sheetProtection sheet="1" objects="1" scenarios="1" formatCells="0" formatColumns="0" formatRows="0" autoFilter="0"/>
  <mergeCells count="6">
    <mergeCell ref="A11:G11"/>
    <mergeCell ref="A12:A14"/>
    <mergeCell ref="B12:B13"/>
    <mergeCell ref="C12:C13"/>
    <mergeCell ref="D12:F12"/>
    <mergeCell ref="G12:G13"/>
  </mergeCells>
  <pageMargins left="0.17" right="0.17" top="0.75" bottom="0.75" header="0.3" footer="0.3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23"/>
  <sheetViews>
    <sheetView workbookViewId="0">
      <selection activeCell="M26" sqref="M25:M26"/>
    </sheetView>
  </sheetViews>
  <sheetFormatPr defaultRowHeight="12.75" x14ac:dyDescent="0.2"/>
  <cols>
    <col min="1" max="1" width="3.42578125" style="6" customWidth="1"/>
    <col min="2" max="2" width="23.85546875" style="6" customWidth="1"/>
    <col min="3" max="3" width="16.42578125" style="6" customWidth="1"/>
    <col min="4" max="4" width="13.140625" style="6" customWidth="1"/>
    <col min="5" max="5" width="14.140625" style="6" customWidth="1"/>
    <col min="6" max="6" width="13.42578125" style="6" customWidth="1"/>
    <col min="7" max="7" width="11" style="6" customWidth="1"/>
    <col min="8" max="16384" width="9.140625" style="6"/>
  </cols>
  <sheetData>
    <row r="1" spans="1:7" x14ac:dyDescent="0.2">
      <c r="B1" s="34"/>
      <c r="C1" s="35"/>
      <c r="F1" s="35" t="s">
        <v>191</v>
      </c>
    </row>
    <row r="2" spans="1:7" x14ac:dyDescent="0.2">
      <c r="B2" s="34"/>
      <c r="C2" s="36"/>
      <c r="F2" s="36" t="s">
        <v>161</v>
      </c>
    </row>
    <row r="3" spans="1:7" x14ac:dyDescent="0.2">
      <c r="B3" s="34"/>
      <c r="C3" s="36"/>
      <c r="F3" s="36" t="s">
        <v>302</v>
      </c>
    </row>
    <row r="4" spans="1:7" x14ac:dyDescent="0.2">
      <c r="B4" s="34"/>
      <c r="C4" s="36"/>
      <c r="F4" s="36" t="s">
        <v>303</v>
      </c>
    </row>
    <row r="5" spans="1:7" x14ac:dyDescent="0.2">
      <c r="B5" s="37"/>
      <c r="C5" s="38"/>
    </row>
    <row r="6" spans="1:7" x14ac:dyDescent="0.2">
      <c r="B6" s="37"/>
      <c r="C6" s="38"/>
    </row>
    <row r="7" spans="1:7" x14ac:dyDescent="0.2">
      <c r="A7" s="43" t="s">
        <v>176</v>
      </c>
      <c r="B7" s="44"/>
      <c r="C7" s="146" t="str">
        <f>'Informacja dodatkowa'!B41</f>
        <v>nie dotyczy - nie składam tabeli uzupełniającej w wersji pisemnej</v>
      </c>
    </row>
    <row r="8" spans="1:7" x14ac:dyDescent="0.2">
      <c r="A8" s="43"/>
      <c r="B8" s="44"/>
      <c r="C8" s="44"/>
    </row>
    <row r="9" spans="1:7" x14ac:dyDescent="0.2">
      <c r="A9" s="147" t="s">
        <v>135</v>
      </c>
      <c r="B9" s="148"/>
      <c r="C9" s="149" t="str">
        <f>'Informacja dodatkowa'!B7</f>
        <v>Miejski Ośrodek Sportu i Rekreacji</v>
      </c>
    </row>
    <row r="11" spans="1:7" s="34" customFormat="1" ht="48" customHeight="1" x14ac:dyDescent="0.2">
      <c r="A11" s="279" t="s">
        <v>338</v>
      </c>
      <c r="B11" s="280"/>
      <c r="C11" s="280"/>
      <c r="D11" s="280"/>
      <c r="E11" s="280"/>
      <c r="F11" s="281"/>
    </row>
    <row r="12" spans="1:7" s="34" customFormat="1" ht="63.75" x14ac:dyDescent="0.2">
      <c r="A12" s="287" t="s">
        <v>14</v>
      </c>
      <c r="B12" s="160" t="s">
        <v>22</v>
      </c>
      <c r="C12" s="100" t="s">
        <v>44</v>
      </c>
      <c r="D12" s="100" t="s">
        <v>45</v>
      </c>
      <c r="E12" s="100" t="s">
        <v>46</v>
      </c>
      <c r="F12" s="193" t="s">
        <v>47</v>
      </c>
      <c r="G12" s="100" t="s">
        <v>13</v>
      </c>
    </row>
    <row r="13" spans="1:7" s="34" customFormat="1" x14ac:dyDescent="0.2">
      <c r="A13" s="287"/>
      <c r="B13" s="52">
        <v>1</v>
      </c>
      <c r="C13" s="162">
        <v>2</v>
      </c>
      <c r="D13" s="162">
        <v>3</v>
      </c>
      <c r="E13" s="52">
        <v>4</v>
      </c>
      <c r="F13" s="162">
        <v>5</v>
      </c>
      <c r="G13" s="163">
        <v>6</v>
      </c>
    </row>
    <row r="14" spans="1:7" s="34" customFormat="1" ht="25.5" x14ac:dyDescent="0.2">
      <c r="A14" s="163">
        <v>1</v>
      </c>
      <c r="B14" s="172" t="s">
        <v>128</v>
      </c>
      <c r="C14" s="182">
        <f>C15+C16</f>
        <v>0</v>
      </c>
      <c r="D14" s="182">
        <f t="shared" ref="D14:F14" si="0">D15+D16</f>
        <v>0</v>
      </c>
      <c r="E14" s="182">
        <f t="shared" si="0"/>
        <v>0</v>
      </c>
      <c r="F14" s="182">
        <f t="shared" si="0"/>
        <v>0</v>
      </c>
      <c r="G14" s="161">
        <v>1</v>
      </c>
    </row>
    <row r="15" spans="1:7" s="34" customFormat="1" ht="25.5" x14ac:dyDescent="0.2">
      <c r="A15" s="163">
        <v>2</v>
      </c>
      <c r="B15" s="100" t="s">
        <v>48</v>
      </c>
      <c r="C15" s="174"/>
      <c r="D15" s="174"/>
      <c r="E15" s="174"/>
      <c r="F15" s="194">
        <f>C15+D15+E15</f>
        <v>0</v>
      </c>
    </row>
    <row r="16" spans="1:7" s="34" customFormat="1" ht="25.5" x14ac:dyDescent="0.2">
      <c r="A16" s="163">
        <v>3</v>
      </c>
      <c r="B16" s="100" t="s">
        <v>49</v>
      </c>
      <c r="C16" s="174"/>
      <c r="D16" s="174"/>
      <c r="E16" s="174"/>
      <c r="F16" s="194">
        <f>C16+D16+E16</f>
        <v>0</v>
      </c>
    </row>
    <row r="17" spans="1:6" s="34" customFormat="1" x14ac:dyDescent="0.2"/>
    <row r="18" spans="1:6" s="34" customFormat="1" x14ac:dyDescent="0.2"/>
    <row r="19" spans="1:6" s="34" customFormat="1" x14ac:dyDescent="0.2"/>
    <row r="20" spans="1:6" s="34" customFormat="1" x14ac:dyDescent="0.2"/>
    <row r="21" spans="1:6" s="34" customFormat="1" x14ac:dyDescent="0.2">
      <c r="A21" s="43"/>
      <c r="B21" s="165" t="s">
        <v>142</v>
      </c>
      <c r="C21" s="158"/>
      <c r="D21" s="166"/>
      <c r="E21" s="167" t="s">
        <v>143</v>
      </c>
      <c r="F21" s="189"/>
    </row>
    <row r="22" spans="1:6" s="34" customFormat="1" x14ac:dyDescent="0.2">
      <c r="A22" s="175"/>
      <c r="B22" s="39" t="s">
        <v>123</v>
      </c>
      <c r="C22" s="159" t="s">
        <v>144</v>
      </c>
      <c r="D22" s="159"/>
      <c r="E22" s="39" t="s">
        <v>124</v>
      </c>
      <c r="F22" s="190"/>
    </row>
    <row r="23" spans="1:6" s="34" customFormat="1" x14ac:dyDescent="0.2"/>
  </sheetData>
  <sheetProtection sheet="1" objects="1" scenarios="1" formatCells="0" formatColumns="0" formatRows="0" autoFilter="0"/>
  <mergeCells count="2">
    <mergeCell ref="A11:F11"/>
    <mergeCell ref="A12:A13"/>
  </mergeCells>
  <pageMargins left="0.17" right="0.1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44"/>
  <sheetViews>
    <sheetView topLeftCell="A21" workbookViewId="0">
      <selection activeCell="J17" sqref="J17:K17"/>
    </sheetView>
  </sheetViews>
  <sheetFormatPr defaultRowHeight="12.75" x14ac:dyDescent="0.2"/>
  <cols>
    <col min="1" max="1" width="5" style="6" customWidth="1"/>
    <col min="2" max="2" width="20.5703125" style="6" customWidth="1"/>
    <col min="3" max="3" width="20.42578125" style="6" customWidth="1"/>
    <col min="4" max="4" width="21.28515625" style="6" customWidth="1"/>
    <col min="5" max="5" width="15.28515625" style="6" customWidth="1"/>
    <col min="6" max="6" width="22.85546875" style="6" customWidth="1"/>
    <col min="7" max="7" width="18.7109375" style="6" customWidth="1"/>
    <col min="8" max="8" width="9.28515625" style="6" customWidth="1"/>
    <col min="9" max="16384" width="9.140625" style="6"/>
  </cols>
  <sheetData>
    <row r="1" spans="1:10" x14ac:dyDescent="0.2">
      <c r="B1" s="34"/>
      <c r="C1" s="35"/>
      <c r="F1" s="35" t="s">
        <v>191</v>
      </c>
    </row>
    <row r="2" spans="1:10" x14ac:dyDescent="0.2">
      <c r="B2" s="34"/>
      <c r="C2" s="36"/>
      <c r="F2" s="36" t="s">
        <v>161</v>
      </c>
    </row>
    <row r="3" spans="1:10" x14ac:dyDescent="0.2">
      <c r="B3" s="34"/>
      <c r="C3" s="36"/>
      <c r="F3" s="36" t="s">
        <v>302</v>
      </c>
    </row>
    <row r="4" spans="1:10" x14ac:dyDescent="0.2">
      <c r="B4" s="34"/>
      <c r="C4" s="36"/>
      <c r="F4" s="36" t="s">
        <v>303</v>
      </c>
    </row>
    <row r="5" spans="1:10" x14ac:dyDescent="0.2">
      <c r="B5" s="37"/>
      <c r="C5" s="38"/>
    </row>
    <row r="6" spans="1:10" x14ac:dyDescent="0.2">
      <c r="B6" s="37"/>
      <c r="C6" s="38"/>
    </row>
    <row r="7" spans="1:10" x14ac:dyDescent="0.2">
      <c r="A7" s="43" t="s">
        <v>177</v>
      </c>
      <c r="B7" s="44"/>
      <c r="C7" s="44"/>
      <c r="D7" s="195" t="str">
        <f>'Informacja dodatkowa'!B55</f>
        <v>nie dotyczy - nie składam tabeli uzupełniającej w wersji pisemnej</v>
      </c>
    </row>
    <row r="8" spans="1:10" x14ac:dyDescent="0.2">
      <c r="A8" s="43"/>
      <c r="B8" s="44"/>
      <c r="C8" s="44"/>
    </row>
    <row r="9" spans="1:10" x14ac:dyDescent="0.2">
      <c r="A9" s="147" t="s">
        <v>135</v>
      </c>
      <c r="B9" s="148"/>
      <c r="C9" s="149" t="str">
        <f>'Informacja dodatkowa'!B7</f>
        <v>Miejski Ośrodek Sportu i Rekreacji</v>
      </c>
    </row>
    <row r="11" spans="1:10" ht="38.25" customHeight="1" x14ac:dyDescent="0.2">
      <c r="A11" s="289" t="s">
        <v>339</v>
      </c>
      <c r="B11" s="290"/>
      <c r="C11" s="290"/>
      <c r="D11" s="290"/>
      <c r="E11" s="290"/>
      <c r="F11" s="290"/>
      <c r="G11" s="291"/>
    </row>
    <row r="12" spans="1:10" ht="15" customHeight="1" x14ac:dyDescent="0.2">
      <c r="A12" s="276" t="s">
        <v>14</v>
      </c>
      <c r="B12" s="293" t="s">
        <v>140</v>
      </c>
      <c r="C12" s="295" t="s">
        <v>50</v>
      </c>
      <c r="D12" s="296"/>
      <c r="E12" s="295" t="s">
        <v>51</v>
      </c>
      <c r="F12" s="296"/>
      <c r="G12" s="297" t="s">
        <v>52</v>
      </c>
    </row>
    <row r="13" spans="1:10" ht="51" x14ac:dyDescent="0.2">
      <c r="A13" s="292"/>
      <c r="B13" s="294"/>
      <c r="C13" s="85" t="s">
        <v>53</v>
      </c>
      <c r="D13" s="85" t="s">
        <v>54</v>
      </c>
      <c r="E13" s="85" t="s">
        <v>53</v>
      </c>
      <c r="F13" s="85" t="s">
        <v>54</v>
      </c>
      <c r="G13" s="298"/>
      <c r="H13" s="50" t="s">
        <v>13</v>
      </c>
    </row>
    <row r="14" spans="1:10" x14ac:dyDescent="0.2">
      <c r="A14" s="277"/>
      <c r="B14" s="196">
        <v>1</v>
      </c>
      <c r="C14" s="50">
        <v>2</v>
      </c>
      <c r="D14" s="50">
        <v>3</v>
      </c>
      <c r="E14" s="50">
        <v>4</v>
      </c>
      <c r="F14" s="50">
        <v>5</v>
      </c>
      <c r="G14" s="49">
        <v>6</v>
      </c>
      <c r="H14" s="49">
        <v>7</v>
      </c>
    </row>
    <row r="15" spans="1:10" ht="69.75" customHeight="1" x14ac:dyDescent="0.2">
      <c r="A15" s="196">
        <v>1</v>
      </c>
      <c r="B15" s="197" t="s">
        <v>55</v>
      </c>
      <c r="C15" s="198"/>
      <c r="D15" s="198"/>
      <c r="E15" s="198"/>
      <c r="F15" s="199"/>
      <c r="G15" s="200"/>
      <c r="H15" s="94">
        <v>1</v>
      </c>
      <c r="J15" s="65"/>
    </row>
    <row r="16" spans="1:10" ht="102" x14ac:dyDescent="0.2">
      <c r="A16" s="49">
        <v>2</v>
      </c>
      <c r="B16" s="201" t="s">
        <v>139</v>
      </c>
      <c r="C16" s="202"/>
      <c r="D16" s="202"/>
      <c r="E16" s="203"/>
      <c r="F16" s="202"/>
      <c r="G16" s="204"/>
    </row>
    <row r="17" spans="1:25" ht="51" x14ac:dyDescent="0.2">
      <c r="A17" s="49">
        <v>3</v>
      </c>
      <c r="B17" s="201" t="s">
        <v>157</v>
      </c>
      <c r="C17" s="202"/>
      <c r="D17" s="202"/>
      <c r="E17" s="203"/>
      <c r="F17" s="202"/>
      <c r="G17" s="204"/>
    </row>
    <row r="18" spans="1:25" ht="25.5" x14ac:dyDescent="0.2">
      <c r="A18" s="196">
        <v>4</v>
      </c>
      <c r="B18" s="201" t="s">
        <v>154</v>
      </c>
      <c r="C18" s="202"/>
      <c r="D18" s="202"/>
      <c r="E18" s="203"/>
      <c r="F18" s="202"/>
      <c r="G18" s="204"/>
    </row>
    <row r="19" spans="1:25" ht="63.75" x14ac:dyDescent="0.2">
      <c r="A19" s="49">
        <v>5</v>
      </c>
      <c r="B19" s="205" t="s">
        <v>56</v>
      </c>
      <c r="C19" s="202"/>
      <c r="D19" s="202"/>
      <c r="E19" s="203"/>
      <c r="F19" s="202"/>
      <c r="G19" s="204"/>
    </row>
    <row r="20" spans="1:25" ht="38.25" x14ac:dyDescent="0.2">
      <c r="A20" s="49">
        <v>6</v>
      </c>
      <c r="B20" s="206" t="s">
        <v>57</v>
      </c>
      <c r="C20" s="202"/>
      <c r="D20" s="207"/>
      <c r="E20" s="202"/>
      <c r="F20" s="202"/>
      <c r="G20" s="208"/>
    </row>
    <row r="21" spans="1:25" ht="114.75" x14ac:dyDescent="0.2">
      <c r="A21" s="196">
        <v>7</v>
      </c>
      <c r="B21" s="209" t="s">
        <v>155</v>
      </c>
      <c r="C21" s="210"/>
      <c r="D21" s="202"/>
      <c r="E21" s="202"/>
      <c r="F21" s="202"/>
      <c r="G21" s="211"/>
    </row>
    <row r="22" spans="1:25" ht="25.5" x14ac:dyDescent="0.2">
      <c r="A22" s="49">
        <v>8</v>
      </c>
      <c r="B22" s="212" t="s">
        <v>158</v>
      </c>
      <c r="C22" s="210"/>
      <c r="D22" s="202"/>
      <c r="E22" s="202"/>
      <c r="F22" s="202"/>
      <c r="G22" s="211"/>
    </row>
    <row r="23" spans="1:25" ht="69.75" customHeight="1" x14ac:dyDescent="0.2">
      <c r="A23" s="49">
        <v>9</v>
      </c>
      <c r="B23" s="209" t="s">
        <v>156</v>
      </c>
      <c r="C23" s="210"/>
      <c r="D23" s="202"/>
      <c r="E23" s="202"/>
      <c r="F23" s="202"/>
      <c r="G23" s="211"/>
    </row>
    <row r="24" spans="1:25" ht="51" x14ac:dyDescent="0.2">
      <c r="A24" s="196">
        <v>10</v>
      </c>
      <c r="B24" s="213" t="s">
        <v>58</v>
      </c>
      <c r="C24" s="210"/>
      <c r="D24" s="202"/>
      <c r="E24" s="202"/>
      <c r="F24" s="202"/>
      <c r="G24" s="211"/>
    </row>
    <row r="25" spans="1:25" ht="38.25" x14ac:dyDescent="0.2">
      <c r="A25" s="49">
        <v>11</v>
      </c>
      <c r="B25" s="214" t="s">
        <v>59</v>
      </c>
      <c r="C25" s="215">
        <f>SUM(C21:C24)</f>
        <v>0</v>
      </c>
      <c r="D25" s="216">
        <f>SUM(D20)</f>
        <v>0</v>
      </c>
      <c r="E25" s="216">
        <f>SUM(E16:E19)</f>
        <v>0</v>
      </c>
      <c r="F25" s="216">
        <f>SUM(F15)</f>
        <v>0</v>
      </c>
      <c r="G25" s="103"/>
    </row>
    <row r="26" spans="1:25" ht="127.5" x14ac:dyDescent="0.2">
      <c r="A26" s="49">
        <v>12</v>
      </c>
      <c r="B26" s="217" t="s">
        <v>60</v>
      </c>
      <c r="C26" s="218"/>
      <c r="D26" s="103"/>
      <c r="E26" s="103"/>
      <c r="F26" s="103"/>
      <c r="G26" s="219"/>
    </row>
    <row r="27" spans="1:25" x14ac:dyDescent="0.2"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</row>
    <row r="28" spans="1:25" x14ac:dyDescent="0.2"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5" x14ac:dyDescent="0.2"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1:25" x14ac:dyDescent="0.2">
      <c r="C30" s="34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x14ac:dyDescent="0.2">
      <c r="A31" s="90"/>
      <c r="B31" s="73" t="s">
        <v>142</v>
      </c>
      <c r="C31" s="167"/>
      <c r="D31" s="158"/>
      <c r="E31" s="75"/>
      <c r="F31" s="76" t="s">
        <v>143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x14ac:dyDescent="0.2">
      <c r="A32" s="91"/>
      <c r="B32" s="78" t="s">
        <v>123</v>
      </c>
      <c r="C32" s="159"/>
      <c r="D32" s="159" t="s">
        <v>144</v>
      </c>
      <c r="E32" s="79"/>
      <c r="F32" s="42" t="s">
        <v>124</v>
      </c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3:25" x14ac:dyDescent="0.2"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13:25" x14ac:dyDescent="0.2"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3:25" x14ac:dyDescent="0.2"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3:25" x14ac:dyDescent="0.2"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3:25" x14ac:dyDescent="0.2"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3:25" x14ac:dyDescent="0.2"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3:25" x14ac:dyDescent="0.2"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3:25" x14ac:dyDescent="0.2"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3:25" x14ac:dyDescent="0.2"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3:25" x14ac:dyDescent="0.2"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3:25" x14ac:dyDescent="0.2"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3:25" x14ac:dyDescent="0.2"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</sheetData>
  <sheetProtection sheet="1" objects="1" scenarios="1" formatCells="0" formatColumns="0" formatRows="0" autoFilter="0"/>
  <mergeCells count="7">
    <mergeCell ref="M27:Y27"/>
    <mergeCell ref="A11:G11"/>
    <mergeCell ref="A12:A14"/>
    <mergeCell ref="B12:B13"/>
    <mergeCell ref="C12:D12"/>
    <mergeCell ref="E12:F12"/>
    <mergeCell ref="G12:G13"/>
  </mergeCells>
  <pageMargins left="0.17" right="0.17" top="0.25" bottom="0.17" header="0.3" footer="0.3"/>
  <pageSetup paperSize="9" scale="64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4"/>
  <sheetViews>
    <sheetView workbookViewId="0">
      <selection activeCell="B22" sqref="B22"/>
    </sheetView>
  </sheetViews>
  <sheetFormatPr defaultRowHeight="12.75" x14ac:dyDescent="0.2"/>
  <cols>
    <col min="1" max="1" width="5.7109375" style="6" customWidth="1"/>
    <col min="2" max="2" width="37.7109375" style="6" customWidth="1"/>
    <col min="3" max="3" width="20.140625" style="6" customWidth="1"/>
    <col min="4" max="4" width="9.7109375" style="6" customWidth="1"/>
    <col min="5" max="6" width="9.140625" style="6" customWidth="1"/>
    <col min="7" max="7" width="28.140625" style="6" customWidth="1"/>
    <col min="8" max="16384" width="9.140625" style="6"/>
  </cols>
  <sheetData>
    <row r="1" spans="1:7" x14ac:dyDescent="0.2">
      <c r="B1" s="34"/>
      <c r="C1" s="35" t="s">
        <v>191</v>
      </c>
    </row>
    <row r="2" spans="1:7" x14ac:dyDescent="0.2">
      <c r="B2" s="34"/>
      <c r="C2" s="36" t="s">
        <v>161</v>
      </c>
    </row>
    <row r="3" spans="1:7" x14ac:dyDescent="0.2">
      <c r="B3" s="34"/>
      <c r="C3" s="36" t="s">
        <v>302</v>
      </c>
    </row>
    <row r="4" spans="1:7" x14ac:dyDescent="0.2">
      <c r="B4" s="34"/>
      <c r="C4" s="36" t="s">
        <v>303</v>
      </c>
    </row>
    <row r="5" spans="1:7" x14ac:dyDescent="0.2">
      <c r="B5" s="37"/>
      <c r="C5" s="38"/>
    </row>
    <row r="6" spans="1:7" x14ac:dyDescent="0.2">
      <c r="B6" s="37"/>
      <c r="C6" s="38"/>
    </row>
    <row r="7" spans="1:7" x14ac:dyDescent="0.2">
      <c r="A7" s="43" t="s">
        <v>178</v>
      </c>
      <c r="B7" s="44"/>
      <c r="C7" s="146" t="str">
        <f>'Informacja dodatkowa'!B59</f>
        <v>zgodnie z załączoną tabelą uzupełniającą nr II.1.15.</v>
      </c>
    </row>
    <row r="8" spans="1:7" x14ac:dyDescent="0.2">
      <c r="A8" s="43"/>
      <c r="B8" s="44"/>
      <c r="C8" s="44"/>
    </row>
    <row r="9" spans="1:7" x14ac:dyDescent="0.2">
      <c r="A9" s="147" t="s">
        <v>135</v>
      </c>
      <c r="B9" s="148"/>
      <c r="C9" s="149" t="str">
        <f>'Informacja dodatkowa'!B7</f>
        <v>Miejski Ośrodek Sportu i Rekreacji</v>
      </c>
    </row>
    <row r="10" spans="1:7" x14ac:dyDescent="0.2">
      <c r="A10" s="34"/>
      <c r="B10" s="34"/>
      <c r="C10" s="34"/>
      <c r="D10" s="34"/>
      <c r="E10" s="34"/>
      <c r="F10" s="34"/>
      <c r="G10" s="34"/>
    </row>
    <row r="11" spans="1:7" ht="38.25" customHeight="1" x14ac:dyDescent="0.2">
      <c r="A11" s="284" t="s">
        <v>340</v>
      </c>
      <c r="B11" s="284"/>
      <c r="C11" s="284"/>
      <c r="D11" s="34"/>
      <c r="E11" s="34"/>
      <c r="F11" s="34"/>
      <c r="G11" s="34"/>
    </row>
    <row r="12" spans="1:7" ht="25.5" x14ac:dyDescent="0.2">
      <c r="A12" s="282" t="s">
        <v>14</v>
      </c>
      <c r="B12" s="161" t="s">
        <v>22</v>
      </c>
      <c r="C12" s="161" t="s">
        <v>61</v>
      </c>
      <c r="D12" s="100" t="s">
        <v>13</v>
      </c>
      <c r="E12" s="34"/>
      <c r="F12" s="34"/>
      <c r="G12" s="220"/>
    </row>
    <row r="13" spans="1:7" x14ac:dyDescent="0.2">
      <c r="A13" s="283"/>
      <c r="B13" s="163">
        <v>1</v>
      </c>
      <c r="C13" s="163">
        <v>2</v>
      </c>
      <c r="D13" s="162">
        <v>3</v>
      </c>
      <c r="E13" s="34"/>
      <c r="F13" s="34"/>
      <c r="G13" s="220"/>
    </row>
    <row r="14" spans="1:7" ht="51" x14ac:dyDescent="0.2">
      <c r="A14" s="163">
        <v>1</v>
      </c>
      <c r="B14" s="100" t="s">
        <v>160</v>
      </c>
      <c r="C14" s="164">
        <v>5028357.6399999997</v>
      </c>
      <c r="D14" s="161">
        <v>1</v>
      </c>
      <c r="E14" s="34"/>
      <c r="F14" s="34"/>
      <c r="G14" s="34"/>
    </row>
    <row r="15" spans="1:7" x14ac:dyDescent="0.2">
      <c r="A15" s="163">
        <v>2</v>
      </c>
      <c r="B15" s="100" t="s">
        <v>62</v>
      </c>
      <c r="C15" s="164">
        <v>116876.87</v>
      </c>
      <c r="D15" s="34"/>
      <c r="E15" s="34"/>
      <c r="F15" s="34"/>
      <c r="G15" s="34"/>
    </row>
    <row r="16" spans="1:7" ht="25.5" x14ac:dyDescent="0.2">
      <c r="A16" s="163">
        <v>3</v>
      </c>
      <c r="B16" s="100" t="s">
        <v>63</v>
      </c>
      <c r="C16" s="164">
        <v>146657</v>
      </c>
      <c r="D16" s="34"/>
      <c r="E16" s="34"/>
      <c r="F16" s="34"/>
      <c r="G16" s="34"/>
    </row>
    <row r="17" spans="1:7" ht="96.75" customHeight="1" x14ac:dyDescent="0.2">
      <c r="A17" s="163">
        <v>4</v>
      </c>
      <c r="B17" s="100" t="s">
        <v>64</v>
      </c>
      <c r="C17" s="164">
        <v>21501.56</v>
      </c>
      <c r="D17" s="34"/>
      <c r="E17" s="34"/>
      <c r="F17" s="34"/>
      <c r="G17" s="34"/>
    </row>
    <row r="18" spans="1:7" ht="21.75" customHeight="1" x14ac:dyDescent="0.2">
      <c r="A18" s="163">
        <v>5</v>
      </c>
      <c r="B18" s="221" t="s">
        <v>159</v>
      </c>
      <c r="C18" s="164"/>
      <c r="D18" s="34"/>
      <c r="E18" s="34"/>
      <c r="F18" s="34"/>
      <c r="G18" s="34"/>
    </row>
    <row r="19" spans="1:7" x14ac:dyDescent="0.2">
      <c r="A19" s="34"/>
      <c r="B19" s="220"/>
      <c r="C19" s="34"/>
      <c r="D19" s="34"/>
      <c r="E19" s="34"/>
      <c r="F19" s="34"/>
      <c r="G19" s="34"/>
    </row>
    <row r="20" spans="1:7" x14ac:dyDescent="0.2">
      <c r="A20" s="34"/>
      <c r="B20" s="34"/>
      <c r="C20" s="34"/>
      <c r="D20" s="34"/>
      <c r="E20" s="34"/>
      <c r="F20" s="34"/>
      <c r="G20" s="34"/>
    </row>
    <row r="21" spans="1:7" x14ac:dyDescent="0.2">
      <c r="A21" s="34"/>
      <c r="B21" s="34"/>
      <c r="C21" s="34"/>
      <c r="D21" s="34"/>
      <c r="E21" s="34"/>
      <c r="F21" s="34"/>
      <c r="G21" s="34"/>
    </row>
    <row r="22" spans="1:7" x14ac:dyDescent="0.2">
      <c r="A22" s="34"/>
      <c r="B22" s="38" t="s">
        <v>142</v>
      </c>
      <c r="C22" s="250">
        <v>44651</v>
      </c>
      <c r="D22" s="166"/>
      <c r="E22" s="167" t="s">
        <v>143</v>
      </c>
      <c r="F22" s="34"/>
      <c r="G22" s="34"/>
    </row>
    <row r="23" spans="1:7" x14ac:dyDescent="0.2">
      <c r="A23" s="43"/>
      <c r="B23" s="36" t="s">
        <v>123</v>
      </c>
      <c r="C23" s="170" t="s">
        <v>144</v>
      </c>
      <c r="D23" s="159"/>
      <c r="E23" s="39" t="s">
        <v>124</v>
      </c>
      <c r="F23" s="34"/>
      <c r="G23" s="34"/>
    </row>
    <row r="24" spans="1:7" x14ac:dyDescent="0.2">
      <c r="A24" s="91"/>
      <c r="C24" s="222"/>
    </row>
  </sheetData>
  <sheetProtection sheet="1" objects="1" scenarios="1" formatCells="0" formatColumns="0" formatRows="0" autoFilter="0"/>
  <mergeCells count="2">
    <mergeCell ref="A11:C11"/>
    <mergeCell ref="A12:A13"/>
  </mergeCells>
  <pageMargins left="0.7" right="0.1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4"/>
  <sheetViews>
    <sheetView workbookViewId="0">
      <selection activeCell="I29" sqref="I29"/>
    </sheetView>
  </sheetViews>
  <sheetFormatPr defaultRowHeight="12.75" x14ac:dyDescent="0.2"/>
  <cols>
    <col min="1" max="1" width="4.28515625" style="6" customWidth="1"/>
    <col min="2" max="2" width="38.85546875" style="6" customWidth="1"/>
    <col min="3" max="3" width="19.140625" style="6" customWidth="1"/>
    <col min="4" max="4" width="8.7109375" style="6" customWidth="1"/>
    <col min="5" max="16384" width="9.140625" style="6"/>
  </cols>
  <sheetData>
    <row r="1" spans="1:5" x14ac:dyDescent="0.2">
      <c r="B1" s="34"/>
      <c r="C1" s="35" t="s">
        <v>191</v>
      </c>
    </row>
    <row r="2" spans="1:5" x14ac:dyDescent="0.2">
      <c r="B2" s="34"/>
      <c r="C2" s="36" t="s">
        <v>161</v>
      </c>
    </row>
    <row r="3" spans="1:5" x14ac:dyDescent="0.2">
      <c r="B3" s="34"/>
      <c r="C3" s="36" t="s">
        <v>302</v>
      </c>
    </row>
    <row r="4" spans="1:5" x14ac:dyDescent="0.2">
      <c r="B4" s="34"/>
      <c r="C4" s="36" t="s">
        <v>303</v>
      </c>
    </row>
    <row r="5" spans="1:5" x14ac:dyDescent="0.2">
      <c r="B5" s="37"/>
      <c r="C5" s="38"/>
    </row>
    <row r="6" spans="1:5" x14ac:dyDescent="0.2">
      <c r="B6" s="37"/>
      <c r="C6" s="38"/>
    </row>
    <row r="7" spans="1:5" x14ac:dyDescent="0.2">
      <c r="A7" s="43" t="s">
        <v>179</v>
      </c>
      <c r="B7" s="44"/>
      <c r="C7" s="146" t="str">
        <f>'Informacja dodatkowa'!B64</f>
        <v>nie dotyczy - nie składam tabeli uzupełniającej w wersji papierowej</v>
      </c>
      <c r="D7" s="34"/>
      <c r="E7" s="34"/>
    </row>
    <row r="8" spans="1:5" x14ac:dyDescent="0.2">
      <c r="A8" s="43"/>
      <c r="B8" s="44"/>
      <c r="C8" s="44"/>
      <c r="D8" s="34"/>
      <c r="E8" s="34"/>
    </row>
    <row r="9" spans="1:5" x14ac:dyDescent="0.2">
      <c r="A9" s="147" t="s">
        <v>135</v>
      </c>
      <c r="B9" s="148"/>
      <c r="C9" s="149" t="str">
        <f>'Informacja dodatkowa'!B7</f>
        <v>Miejski Ośrodek Sportu i Rekreacji</v>
      </c>
      <c r="D9" s="34"/>
      <c r="E9" s="34"/>
    </row>
    <row r="10" spans="1:5" ht="15" customHeight="1" x14ac:dyDescent="0.2">
      <c r="A10" s="223"/>
      <c r="B10" s="40"/>
      <c r="C10" s="40"/>
      <c r="D10" s="34"/>
      <c r="E10" s="34"/>
    </row>
    <row r="11" spans="1:5" ht="27.75" customHeight="1" x14ac:dyDescent="0.2">
      <c r="A11" s="299" t="s">
        <v>341</v>
      </c>
      <c r="B11" s="300"/>
      <c r="C11" s="301"/>
      <c r="D11" s="224"/>
      <c r="E11" s="34"/>
    </row>
    <row r="12" spans="1:5" ht="25.5" x14ac:dyDescent="0.2">
      <c r="A12" s="282" t="s">
        <v>14</v>
      </c>
      <c r="B12" s="161" t="s">
        <v>22</v>
      </c>
      <c r="C12" s="161" t="s">
        <v>61</v>
      </c>
      <c r="D12" s="100" t="s">
        <v>13</v>
      </c>
      <c r="E12" s="34"/>
    </row>
    <row r="13" spans="1:5" x14ac:dyDescent="0.2">
      <c r="A13" s="283"/>
      <c r="B13" s="163">
        <v>1</v>
      </c>
      <c r="C13" s="163">
        <v>2</v>
      </c>
      <c r="D13" s="162">
        <v>3</v>
      </c>
      <c r="E13" s="34"/>
    </row>
    <row r="14" spans="1:5" ht="30.75" customHeight="1" x14ac:dyDescent="0.2">
      <c r="A14" s="163">
        <v>1</v>
      </c>
      <c r="B14" s="225" t="s">
        <v>65</v>
      </c>
      <c r="C14" s="173">
        <f>C15+C16+C17+C18</f>
        <v>0</v>
      </c>
      <c r="D14" s="161">
        <v>1</v>
      </c>
      <c r="E14" s="34"/>
    </row>
    <row r="15" spans="1:5" ht="30.75" customHeight="1" x14ac:dyDescent="0.2">
      <c r="A15" s="163">
        <v>2</v>
      </c>
      <c r="B15" s="161" t="s">
        <v>66</v>
      </c>
      <c r="C15" s="164">
        <v>0</v>
      </c>
      <c r="D15" s="34"/>
      <c r="E15" s="34"/>
    </row>
    <row r="16" spans="1:5" ht="30.75" customHeight="1" x14ac:dyDescent="0.2">
      <c r="A16" s="163">
        <v>3</v>
      </c>
      <c r="B16" s="161" t="s">
        <v>67</v>
      </c>
      <c r="C16" s="164"/>
      <c r="D16" s="34"/>
      <c r="E16" s="34"/>
    </row>
    <row r="17" spans="1:5" ht="30.75" customHeight="1" x14ac:dyDescent="0.2">
      <c r="A17" s="163">
        <v>4</v>
      </c>
      <c r="B17" s="161" t="s">
        <v>68</v>
      </c>
      <c r="C17" s="164"/>
      <c r="D17" s="34"/>
      <c r="E17" s="34"/>
    </row>
    <row r="18" spans="1:5" ht="30.75" customHeight="1" x14ac:dyDescent="0.2">
      <c r="A18" s="163">
        <v>5</v>
      </c>
      <c r="B18" s="161" t="s">
        <v>69</v>
      </c>
      <c r="C18" s="164"/>
      <c r="D18" s="34"/>
      <c r="E18" s="34"/>
    </row>
    <row r="19" spans="1:5" x14ac:dyDescent="0.2">
      <c r="A19" s="34"/>
      <c r="B19" s="34"/>
      <c r="C19" s="34"/>
      <c r="D19" s="34"/>
      <c r="E19" s="34"/>
    </row>
    <row r="20" spans="1:5" x14ac:dyDescent="0.2">
      <c r="A20" s="34"/>
      <c r="B20" s="34"/>
      <c r="C20" s="34"/>
      <c r="D20" s="34"/>
      <c r="E20" s="34"/>
    </row>
    <row r="21" spans="1:5" x14ac:dyDescent="0.2">
      <c r="A21" s="34"/>
      <c r="B21" s="157"/>
      <c r="C21" s="34"/>
      <c r="D21" s="34"/>
      <c r="E21" s="34"/>
    </row>
    <row r="22" spans="1:5" x14ac:dyDescent="0.2">
      <c r="A22" s="34"/>
      <c r="B22" s="34"/>
      <c r="C22" s="34"/>
      <c r="D22" s="34"/>
      <c r="E22" s="34"/>
    </row>
    <row r="23" spans="1:5" x14ac:dyDescent="0.2">
      <c r="A23" s="43"/>
      <c r="B23" s="165" t="s">
        <v>142</v>
      </c>
      <c r="C23" s="158"/>
      <c r="D23" s="166"/>
      <c r="E23" s="167" t="s">
        <v>143</v>
      </c>
    </row>
    <row r="24" spans="1:5" x14ac:dyDescent="0.2">
      <c r="A24" s="175"/>
      <c r="B24" s="39" t="s">
        <v>123</v>
      </c>
      <c r="C24" s="159" t="s">
        <v>144</v>
      </c>
      <c r="D24" s="159"/>
      <c r="E24" s="39" t="s">
        <v>124</v>
      </c>
    </row>
  </sheetData>
  <sheetProtection sheet="1" objects="1" scenarios="1" formatCells="0" formatColumns="0" formatRows="0" autoFilter="0"/>
  <mergeCells count="2">
    <mergeCell ref="A11:C11"/>
    <mergeCell ref="A12:A13"/>
  </mergeCells>
  <pageMargins left="0.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2"/>
  <sheetViews>
    <sheetView tabSelected="1" topLeftCell="A4" workbookViewId="0">
      <selection activeCell="B83" sqref="B83"/>
    </sheetView>
  </sheetViews>
  <sheetFormatPr defaultRowHeight="12.75" x14ac:dyDescent="0.2"/>
  <cols>
    <col min="1" max="1" width="8.42578125" style="6" customWidth="1"/>
    <col min="2" max="2" width="97.5703125" style="6" customWidth="1"/>
    <col min="3" max="16384" width="9.140625" style="6"/>
  </cols>
  <sheetData>
    <row r="3" spans="1:2" x14ac:dyDescent="0.2">
      <c r="A3" s="8"/>
      <c r="B3" s="8" t="s">
        <v>193</v>
      </c>
    </row>
    <row r="4" spans="1:2" x14ac:dyDescent="0.2">
      <c r="A4" s="9" t="s">
        <v>276</v>
      </c>
      <c r="B4" s="10" t="s">
        <v>194</v>
      </c>
    </row>
    <row r="5" spans="1:2" x14ac:dyDescent="0.2">
      <c r="A5" s="11" t="s">
        <v>79</v>
      </c>
      <c r="B5" s="11"/>
    </row>
    <row r="6" spans="1:2" x14ac:dyDescent="0.2">
      <c r="A6" s="11" t="s">
        <v>195</v>
      </c>
      <c r="B6" s="11" t="s">
        <v>196</v>
      </c>
    </row>
    <row r="7" spans="1:2" x14ac:dyDescent="0.2">
      <c r="A7" s="11"/>
      <c r="B7" s="244" t="s">
        <v>347</v>
      </c>
    </row>
    <row r="8" spans="1:2" x14ac:dyDescent="0.2">
      <c r="A8" s="11" t="s">
        <v>197</v>
      </c>
      <c r="B8" s="11" t="s">
        <v>198</v>
      </c>
    </row>
    <row r="9" spans="1:2" x14ac:dyDescent="0.2">
      <c r="A9" s="11"/>
      <c r="B9" s="11" t="s">
        <v>348</v>
      </c>
    </row>
    <row r="10" spans="1:2" x14ac:dyDescent="0.2">
      <c r="A10" s="11" t="s">
        <v>199</v>
      </c>
      <c r="B10" s="11" t="s">
        <v>200</v>
      </c>
    </row>
    <row r="11" spans="1:2" x14ac:dyDescent="0.2">
      <c r="A11" s="11"/>
      <c r="B11" s="11" t="s">
        <v>349</v>
      </c>
    </row>
    <row r="12" spans="1:2" x14ac:dyDescent="0.2">
      <c r="A12" s="11" t="s">
        <v>201</v>
      </c>
      <c r="B12" s="11" t="s">
        <v>202</v>
      </c>
    </row>
    <row r="13" spans="1:2" x14ac:dyDescent="0.2">
      <c r="A13" s="11"/>
      <c r="B13" s="10" t="s">
        <v>352</v>
      </c>
    </row>
    <row r="14" spans="1:2" x14ac:dyDescent="0.2">
      <c r="A14" s="11" t="s">
        <v>80</v>
      </c>
      <c r="B14" s="11" t="s">
        <v>203</v>
      </c>
    </row>
    <row r="15" spans="1:2" x14ac:dyDescent="0.2">
      <c r="A15" s="11"/>
      <c r="B15" s="11" t="s">
        <v>355</v>
      </c>
    </row>
    <row r="16" spans="1:2" ht="24" customHeight="1" x14ac:dyDescent="0.2">
      <c r="A16" s="10" t="s">
        <v>81</v>
      </c>
      <c r="B16" s="11" t="s">
        <v>204</v>
      </c>
    </row>
    <row r="17" spans="1:2" x14ac:dyDescent="0.2">
      <c r="A17" s="11"/>
      <c r="B17" s="12" t="s">
        <v>298</v>
      </c>
    </row>
    <row r="18" spans="1:2" ht="25.5" x14ac:dyDescent="0.2">
      <c r="A18" s="11" t="s">
        <v>82</v>
      </c>
      <c r="B18" s="11" t="s">
        <v>277</v>
      </c>
    </row>
    <row r="19" spans="1:2" x14ac:dyDescent="0.2">
      <c r="A19" s="13"/>
      <c r="B19" s="12" t="s">
        <v>278</v>
      </c>
    </row>
    <row r="20" spans="1:2" x14ac:dyDescent="0.2">
      <c r="A20" s="11" t="s">
        <v>83</v>
      </c>
      <c r="B20" s="11" t="s">
        <v>205</v>
      </c>
    </row>
    <row r="21" spans="1:2" x14ac:dyDescent="0.2">
      <c r="A21" s="11"/>
      <c r="B21" s="11" t="s">
        <v>353</v>
      </c>
    </row>
    <row r="22" spans="1:2" x14ac:dyDescent="0.2">
      <c r="A22" s="11" t="s">
        <v>206</v>
      </c>
      <c r="B22" s="11" t="s">
        <v>207</v>
      </c>
    </row>
    <row r="23" spans="1:2" x14ac:dyDescent="0.2">
      <c r="A23" s="10" t="s">
        <v>79</v>
      </c>
      <c r="B23" s="10"/>
    </row>
    <row r="24" spans="1:2" ht="51" x14ac:dyDescent="0.2">
      <c r="A24" s="11" t="s">
        <v>208</v>
      </c>
      <c r="B24" s="10" t="s">
        <v>209</v>
      </c>
    </row>
    <row r="25" spans="1:2" ht="45.75" customHeight="1" x14ac:dyDescent="0.2">
      <c r="A25" s="11"/>
      <c r="B25" s="12" t="s">
        <v>262</v>
      </c>
    </row>
    <row r="26" spans="1:2" x14ac:dyDescent="0.2">
      <c r="A26" s="11" t="s">
        <v>211</v>
      </c>
      <c r="B26" s="11" t="s">
        <v>212</v>
      </c>
    </row>
    <row r="27" spans="1:2" ht="18" customHeight="1" x14ac:dyDescent="0.2">
      <c r="A27" s="11"/>
      <c r="B27" s="12" t="s">
        <v>284</v>
      </c>
    </row>
    <row r="28" spans="1:2" ht="25.5" x14ac:dyDescent="0.2">
      <c r="A28" s="11" t="s">
        <v>214</v>
      </c>
      <c r="B28" s="11" t="s">
        <v>215</v>
      </c>
    </row>
    <row r="29" spans="1:2" x14ac:dyDescent="0.2">
      <c r="A29" s="11"/>
      <c r="B29" s="12" t="s">
        <v>284</v>
      </c>
    </row>
    <row r="30" spans="1:2" x14ac:dyDescent="0.2">
      <c r="A30" s="11" t="s">
        <v>216</v>
      </c>
      <c r="B30" s="11" t="s">
        <v>217</v>
      </c>
    </row>
    <row r="31" spans="1:2" x14ac:dyDescent="0.2">
      <c r="A31" s="11"/>
      <c r="B31" s="12" t="s">
        <v>284</v>
      </c>
    </row>
    <row r="32" spans="1:2" ht="25.5" x14ac:dyDescent="0.2">
      <c r="A32" s="11" t="s">
        <v>219</v>
      </c>
      <c r="B32" s="11" t="s">
        <v>220</v>
      </c>
    </row>
    <row r="33" spans="1:2" x14ac:dyDescent="0.2">
      <c r="A33" s="11"/>
      <c r="B33" s="12" t="s">
        <v>284</v>
      </c>
    </row>
    <row r="34" spans="1:2" ht="25.5" x14ac:dyDescent="0.2">
      <c r="A34" s="11" t="s">
        <v>222</v>
      </c>
      <c r="B34" s="11" t="s">
        <v>223</v>
      </c>
    </row>
    <row r="35" spans="1:2" x14ac:dyDescent="0.2">
      <c r="A35" s="11"/>
      <c r="B35" s="12" t="s">
        <v>284</v>
      </c>
    </row>
    <row r="36" spans="1:2" ht="38.25" x14ac:dyDescent="0.2">
      <c r="A36" s="11" t="s">
        <v>224</v>
      </c>
      <c r="B36" s="11" t="s">
        <v>225</v>
      </c>
    </row>
    <row r="37" spans="1:2" x14ac:dyDescent="0.2">
      <c r="A37" s="11"/>
      <c r="B37" s="12" t="s">
        <v>284</v>
      </c>
    </row>
    <row r="38" spans="1:2" ht="25.5" x14ac:dyDescent="0.2">
      <c r="A38" s="11" t="s">
        <v>226</v>
      </c>
      <c r="B38" s="11" t="s">
        <v>227</v>
      </c>
    </row>
    <row r="39" spans="1:2" x14ac:dyDescent="0.2">
      <c r="A39" s="11"/>
      <c r="B39" s="12" t="s">
        <v>284</v>
      </c>
    </row>
    <row r="40" spans="1:2" ht="25.5" x14ac:dyDescent="0.2">
      <c r="A40" s="11" t="s">
        <v>229</v>
      </c>
      <c r="B40" s="11" t="s">
        <v>230</v>
      </c>
    </row>
    <row r="41" spans="1:2" x14ac:dyDescent="0.2">
      <c r="A41" s="11"/>
      <c r="B41" s="12" t="s">
        <v>284</v>
      </c>
    </row>
    <row r="42" spans="1:2" ht="18.75" customHeight="1" x14ac:dyDescent="0.2">
      <c r="A42" s="11" t="s">
        <v>231</v>
      </c>
      <c r="B42" s="11" t="s">
        <v>44</v>
      </c>
    </row>
    <row r="43" spans="1:2" x14ac:dyDescent="0.2">
      <c r="A43" s="11"/>
      <c r="B43" s="11"/>
    </row>
    <row r="44" spans="1:2" x14ac:dyDescent="0.2">
      <c r="A44" s="11" t="s">
        <v>232</v>
      </c>
      <c r="B44" s="11" t="s">
        <v>45</v>
      </c>
    </row>
    <row r="45" spans="1:2" x14ac:dyDescent="0.2">
      <c r="A45" s="11"/>
      <c r="B45" s="11"/>
    </row>
    <row r="46" spans="1:2" x14ac:dyDescent="0.2">
      <c r="A46" s="11" t="s">
        <v>233</v>
      </c>
      <c r="B46" s="11" t="s">
        <v>46</v>
      </c>
    </row>
    <row r="47" spans="1:2" x14ac:dyDescent="0.2">
      <c r="A47" s="11"/>
      <c r="B47" s="11"/>
    </row>
    <row r="48" spans="1:2" ht="53.25" customHeight="1" x14ac:dyDescent="0.2">
      <c r="A48" s="11" t="s">
        <v>234</v>
      </c>
      <c r="B48" s="11" t="s">
        <v>235</v>
      </c>
    </row>
    <row r="49" spans="1:20" x14ac:dyDescent="0.2">
      <c r="A49" s="11"/>
      <c r="B49" s="12" t="s">
        <v>284</v>
      </c>
    </row>
    <row r="50" spans="1:20" ht="25.5" x14ac:dyDescent="0.2">
      <c r="A50" s="11" t="s">
        <v>236</v>
      </c>
      <c r="B50" s="11" t="s">
        <v>237</v>
      </c>
    </row>
    <row r="51" spans="1:20" x14ac:dyDescent="0.2">
      <c r="A51" s="11"/>
      <c r="B51" s="12" t="s">
        <v>284</v>
      </c>
    </row>
    <row r="52" spans="1:20" ht="38.25" x14ac:dyDescent="0.2">
      <c r="A52" s="11" t="s">
        <v>238</v>
      </c>
      <c r="B52" s="11" t="s">
        <v>239</v>
      </c>
    </row>
    <row r="53" spans="1:20" x14ac:dyDescent="0.2">
      <c r="A53" s="11"/>
      <c r="B53" s="12" t="s">
        <v>284</v>
      </c>
    </row>
    <row r="54" spans="1:20" ht="38.25" x14ac:dyDescent="0.2">
      <c r="A54" s="11" t="s">
        <v>240</v>
      </c>
      <c r="B54" s="11" t="s">
        <v>241</v>
      </c>
    </row>
    <row r="55" spans="1:20" x14ac:dyDescent="0.2">
      <c r="A55" s="11"/>
      <c r="B55" s="12" t="s">
        <v>284</v>
      </c>
    </row>
    <row r="56" spans="1:20" x14ac:dyDescent="0.2">
      <c r="A56" s="11" t="s">
        <v>243</v>
      </c>
      <c r="B56" s="11" t="s">
        <v>244</v>
      </c>
    </row>
    <row r="57" spans="1:20" x14ac:dyDescent="0.2">
      <c r="A57" s="11"/>
      <c r="B57" s="12" t="s">
        <v>284</v>
      </c>
    </row>
    <row r="58" spans="1:20" x14ac:dyDescent="0.2">
      <c r="A58" s="11" t="s">
        <v>245</v>
      </c>
      <c r="B58" s="11" t="s">
        <v>246</v>
      </c>
    </row>
    <row r="59" spans="1:20" x14ac:dyDescent="0.2">
      <c r="A59" s="11"/>
      <c r="B59" s="12" t="s">
        <v>247</v>
      </c>
    </row>
    <row r="60" spans="1:20" x14ac:dyDescent="0.2">
      <c r="A60" s="11" t="s">
        <v>248</v>
      </c>
      <c r="B60" s="11" t="s">
        <v>205</v>
      </c>
    </row>
    <row r="61" spans="1:20" x14ac:dyDescent="0.2">
      <c r="A61" s="11"/>
      <c r="B61" s="11"/>
      <c r="T61" s="6">
        <f ca="1">T61</f>
        <v>0</v>
      </c>
    </row>
    <row r="62" spans="1:20" x14ac:dyDescent="0.2">
      <c r="A62" s="11" t="s">
        <v>80</v>
      </c>
      <c r="B62" s="11"/>
    </row>
    <row r="63" spans="1:20" x14ac:dyDescent="0.2">
      <c r="A63" s="11" t="s">
        <v>249</v>
      </c>
      <c r="B63" s="11" t="s">
        <v>250</v>
      </c>
    </row>
    <row r="64" spans="1:20" x14ac:dyDescent="0.2">
      <c r="A64" s="11"/>
      <c r="B64" s="12" t="s">
        <v>210</v>
      </c>
    </row>
    <row r="65" spans="1:2" ht="53.25" customHeight="1" x14ac:dyDescent="0.2">
      <c r="A65" s="11" t="s">
        <v>252</v>
      </c>
      <c r="B65" s="11" t="s">
        <v>253</v>
      </c>
    </row>
    <row r="66" spans="1:2" x14ac:dyDescent="0.2">
      <c r="A66" s="11"/>
      <c r="B66" s="12" t="s">
        <v>251</v>
      </c>
    </row>
    <row r="67" spans="1:2" ht="34.5" customHeight="1" x14ac:dyDescent="0.2">
      <c r="A67" s="11" t="s">
        <v>255</v>
      </c>
      <c r="B67" s="11" t="s">
        <v>301</v>
      </c>
    </row>
    <row r="68" spans="1:2" x14ac:dyDescent="0.2">
      <c r="A68" s="11"/>
      <c r="B68" s="12" t="s">
        <v>210</v>
      </c>
    </row>
    <row r="69" spans="1:2" ht="38.25" x14ac:dyDescent="0.2">
      <c r="A69" s="11" t="s">
        <v>257</v>
      </c>
      <c r="B69" s="11" t="s">
        <v>258</v>
      </c>
    </row>
    <row r="70" spans="1:2" x14ac:dyDescent="0.2">
      <c r="A70" s="11"/>
      <c r="B70" s="11"/>
    </row>
    <row r="71" spans="1:2" x14ac:dyDescent="0.2">
      <c r="A71" s="11" t="s">
        <v>259</v>
      </c>
      <c r="B71" s="11" t="s">
        <v>205</v>
      </c>
    </row>
    <row r="72" spans="1:2" x14ac:dyDescent="0.2">
      <c r="A72" s="11"/>
      <c r="B72" s="10"/>
    </row>
    <row r="73" spans="1:2" ht="25.5" x14ac:dyDescent="0.2">
      <c r="A73" s="11" t="s">
        <v>81</v>
      </c>
      <c r="B73" s="14" t="s">
        <v>260</v>
      </c>
    </row>
    <row r="74" spans="1:2" ht="19.5" customHeight="1" x14ac:dyDescent="0.2">
      <c r="A74" s="11"/>
      <c r="B74" s="15"/>
    </row>
    <row r="75" spans="1:2" x14ac:dyDescent="0.2">
      <c r="A75" s="16"/>
      <c r="B75" s="17"/>
    </row>
    <row r="76" spans="1:2" x14ac:dyDescent="0.2">
      <c r="A76" s="16"/>
      <c r="B76" s="17"/>
    </row>
    <row r="77" spans="1:2" x14ac:dyDescent="0.2">
      <c r="A77" s="16"/>
      <c r="B77" s="17"/>
    </row>
    <row r="78" spans="1:2" x14ac:dyDescent="0.2">
      <c r="A78" s="16"/>
      <c r="B78" s="17"/>
    </row>
    <row r="79" spans="1:2" x14ac:dyDescent="0.2">
      <c r="A79" s="18" t="s">
        <v>358</v>
      </c>
      <c r="B79" s="251" t="s">
        <v>359</v>
      </c>
    </row>
    <row r="80" spans="1:2" x14ac:dyDescent="0.2">
      <c r="A80" s="18"/>
      <c r="B80" s="19"/>
    </row>
    <row r="81" spans="1:2" x14ac:dyDescent="0.2">
      <c r="A81" s="18" t="s">
        <v>261</v>
      </c>
      <c r="B81" s="19"/>
    </row>
    <row r="82" spans="1:2" x14ac:dyDescent="0.2">
      <c r="A82" s="20"/>
      <c r="B82" s="21"/>
    </row>
  </sheetData>
  <pageMargins left="0.25" right="0.25" top="0.75" bottom="0.75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'Lista - nie edytować'!$B$4:$B$5</xm:f>
          </x14:formula1>
          <xm:sqref>B25</xm:sqref>
        </x14:dataValidation>
        <x14:dataValidation type="list" allowBlank="1" showInputMessage="1" showErrorMessage="1" xr:uid="{00000000-0002-0000-0100-000002000000}">
          <x14:formula1>
            <xm:f>'Lista - nie edytować'!$B$12:$B$13</xm:f>
          </x14:formula1>
          <xm:sqref>B29 B27 B35</xm:sqref>
        </x14:dataValidation>
        <x14:dataValidation type="list" allowBlank="1" showInputMessage="1" showErrorMessage="1" xr:uid="{00000000-0002-0000-0100-000003000000}">
          <x14:formula1>
            <xm:f>'Lista - nie edytować'!$B$16:$B$17</xm:f>
          </x14:formula1>
          <xm:sqref>B31</xm:sqref>
        </x14:dataValidation>
        <x14:dataValidation type="list" allowBlank="1" showInputMessage="1" showErrorMessage="1" xr:uid="{00000000-0002-0000-0100-000004000000}">
          <x14:formula1>
            <xm:f>'Lista - nie edytować'!$B$20:$B$21</xm:f>
          </x14:formula1>
          <xm:sqref>B33</xm:sqref>
        </x14:dataValidation>
        <x14:dataValidation type="list" allowBlank="1" showInputMessage="1" showErrorMessage="1" xr:uid="{00000000-0002-0000-0100-000005000000}">
          <x14:formula1>
            <xm:f>'Lista - nie edytować'!$B$24:$B$25</xm:f>
          </x14:formula1>
          <xm:sqref>B37</xm:sqref>
        </x14:dataValidation>
        <x14:dataValidation type="list" allowBlank="1" showInputMessage="1" showErrorMessage="1" xr:uid="{00000000-0002-0000-0100-000006000000}">
          <x14:formula1>
            <xm:f>'Lista - nie edytować'!$B$28:$B$29</xm:f>
          </x14:formula1>
          <xm:sqref>B39 B41 B49 B51</xm:sqref>
        </x14:dataValidation>
        <x14:dataValidation type="list" allowBlank="1" showInputMessage="1" showErrorMessage="1" xr:uid="{00000000-0002-0000-0100-000008000000}">
          <x14:formula1>
            <xm:f>'Lista - nie edytować'!$B$36:$B$37</xm:f>
          </x14:formula1>
          <xm:sqref>B55</xm:sqref>
        </x14:dataValidation>
        <x14:dataValidation type="list" allowBlank="1" showInputMessage="1" showErrorMessage="1" xr:uid="{00000000-0002-0000-0100-000009000000}">
          <x14:formula1>
            <xm:f>'Lista - nie edytować'!$B$40:$B$41</xm:f>
          </x14:formula1>
          <xm:sqref>B59</xm:sqref>
        </x14:dataValidation>
        <x14:dataValidation type="list" allowBlank="1" showInputMessage="1" showErrorMessage="1" xr:uid="{00000000-0002-0000-0100-00000A000000}">
          <x14:formula1>
            <xm:f>'Lista - nie edytować'!$B$44:$B$45</xm:f>
          </x14:formula1>
          <xm:sqref>B64 B66</xm:sqref>
        </x14:dataValidation>
        <x14:dataValidation type="list" allowBlank="1" showInputMessage="1" showErrorMessage="1" xr:uid="{00000000-0002-0000-0100-00000C000000}">
          <x14:formula1>
            <xm:f>'Lista - nie edytować'!$B$52:$B$53</xm:f>
          </x14:formula1>
          <xm:sqref>B68</xm:sqref>
        </x14:dataValidation>
        <x14:dataValidation type="list" allowBlank="1" showInputMessage="1" showErrorMessage="1" xr:uid="{00000000-0002-0000-0100-00000D000000}">
          <x14:formula1>
            <xm:f>'Lista - nie edytować'!$B$1:$B$2</xm:f>
          </x14:formula1>
          <xm:sqref>B17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2"/>
  <sheetViews>
    <sheetView workbookViewId="0">
      <selection activeCell="E20" sqref="E20"/>
    </sheetView>
  </sheetViews>
  <sheetFormatPr defaultRowHeight="12.75" x14ac:dyDescent="0.2"/>
  <cols>
    <col min="1" max="1" width="4.28515625" style="6" customWidth="1"/>
    <col min="2" max="2" width="22" style="6" customWidth="1"/>
    <col min="3" max="3" width="36.7109375" style="6" customWidth="1"/>
    <col min="4" max="16384" width="9.140625" style="6"/>
  </cols>
  <sheetData>
    <row r="1" spans="1:5" ht="27.75" customHeight="1" x14ac:dyDescent="0.2">
      <c r="B1" s="34"/>
      <c r="C1" s="35" t="s">
        <v>191</v>
      </c>
    </row>
    <row r="2" spans="1:5" x14ac:dyDescent="0.2">
      <c r="B2" s="34"/>
      <c r="C2" s="36" t="s">
        <v>161</v>
      </c>
    </row>
    <row r="3" spans="1:5" x14ac:dyDescent="0.2">
      <c r="B3" s="34"/>
      <c r="C3" s="36" t="s">
        <v>302</v>
      </c>
    </row>
    <row r="4" spans="1:5" x14ac:dyDescent="0.2">
      <c r="B4" s="34"/>
      <c r="C4" s="36" t="s">
        <v>303</v>
      </c>
    </row>
    <row r="5" spans="1:5" x14ac:dyDescent="0.2">
      <c r="B5" s="37"/>
      <c r="C5" s="38"/>
    </row>
    <row r="6" spans="1:5" x14ac:dyDescent="0.2">
      <c r="B6" s="37"/>
      <c r="C6" s="38"/>
      <c r="D6" s="34"/>
      <c r="E6" s="34"/>
    </row>
    <row r="7" spans="1:5" x14ac:dyDescent="0.2">
      <c r="A7" s="43" t="s">
        <v>180</v>
      </c>
      <c r="B7" s="44"/>
      <c r="C7" s="146" t="str">
        <f>'Informacja dodatkowa'!B66</f>
        <v>zgodnie z załączoną tabelą uzupełniającą nr II.2.1.</v>
      </c>
      <c r="D7" s="34"/>
      <c r="E7" s="34"/>
    </row>
    <row r="8" spans="1:5" x14ac:dyDescent="0.2">
      <c r="A8" s="43"/>
      <c r="B8" s="44"/>
      <c r="C8" s="44"/>
      <c r="D8" s="34"/>
      <c r="E8" s="34"/>
    </row>
    <row r="9" spans="1:5" x14ac:dyDescent="0.2">
      <c r="A9" s="147" t="s">
        <v>135</v>
      </c>
      <c r="B9" s="148"/>
      <c r="C9" s="149" t="str">
        <f>'Informacja dodatkowa'!B7</f>
        <v>Miejski Ośrodek Sportu i Rekreacji</v>
      </c>
      <c r="D9" s="34"/>
      <c r="E9" s="34"/>
    </row>
    <row r="10" spans="1:5" x14ac:dyDescent="0.2">
      <c r="A10" s="147"/>
      <c r="B10" s="148"/>
      <c r="C10" s="149"/>
      <c r="D10" s="34"/>
      <c r="E10" s="34"/>
    </row>
    <row r="11" spans="1:5" ht="57.75" customHeight="1" x14ac:dyDescent="0.2">
      <c r="A11" s="302" t="s">
        <v>342</v>
      </c>
      <c r="B11" s="302"/>
      <c r="C11" s="302"/>
      <c r="D11" s="34"/>
      <c r="E11" s="34"/>
    </row>
    <row r="12" spans="1:5" ht="25.5" x14ac:dyDescent="0.2">
      <c r="A12" s="282" t="s">
        <v>14</v>
      </c>
      <c r="B12" s="226" t="s">
        <v>22</v>
      </c>
      <c r="C12" s="226" t="s">
        <v>28</v>
      </c>
      <c r="D12" s="100" t="s">
        <v>13</v>
      </c>
      <c r="E12" s="34"/>
    </row>
    <row r="13" spans="1:5" x14ac:dyDescent="0.2">
      <c r="A13" s="283"/>
      <c r="B13" s="227">
        <v>1</v>
      </c>
      <c r="C13" s="226">
        <v>2</v>
      </c>
      <c r="D13" s="162">
        <v>3</v>
      </c>
      <c r="E13" s="34"/>
    </row>
    <row r="14" spans="1:5" ht="51" x14ac:dyDescent="0.2">
      <c r="A14" s="163">
        <v>1</v>
      </c>
      <c r="B14" s="228" t="s">
        <v>70</v>
      </c>
      <c r="C14" s="164">
        <v>328499.23</v>
      </c>
      <c r="D14" s="161">
        <v>1</v>
      </c>
      <c r="E14" s="34"/>
    </row>
    <row r="15" spans="1:5" ht="20.25" customHeight="1" x14ac:dyDescent="0.2">
      <c r="A15" s="163">
        <v>2</v>
      </c>
      <c r="B15" s="229" t="s">
        <v>71</v>
      </c>
      <c r="C15" s="164"/>
      <c r="D15" s="34"/>
      <c r="E15" s="34"/>
    </row>
    <row r="16" spans="1:5" ht="23.25" customHeight="1" x14ac:dyDescent="0.2">
      <c r="A16" s="163">
        <v>3</v>
      </c>
      <c r="B16" s="229" t="s">
        <v>72</v>
      </c>
      <c r="C16" s="164"/>
      <c r="D16" s="220"/>
      <c r="E16" s="220"/>
    </row>
    <row r="17" spans="1:5" x14ac:dyDescent="0.2">
      <c r="A17" s="34"/>
      <c r="B17" s="34"/>
      <c r="C17" s="34"/>
      <c r="D17" s="34"/>
      <c r="E17" s="34"/>
    </row>
    <row r="18" spans="1:5" x14ac:dyDescent="0.2">
      <c r="A18" s="34"/>
      <c r="B18" s="34"/>
      <c r="C18" s="34"/>
      <c r="D18" s="34"/>
      <c r="E18" s="34"/>
    </row>
    <row r="19" spans="1:5" x14ac:dyDescent="0.2">
      <c r="A19" s="34"/>
      <c r="B19" s="157"/>
      <c r="C19" s="34"/>
      <c r="D19" s="34"/>
      <c r="E19" s="34"/>
    </row>
    <row r="20" spans="1:5" x14ac:dyDescent="0.2">
      <c r="A20" s="34"/>
      <c r="B20" s="165" t="s">
        <v>142</v>
      </c>
      <c r="C20" s="247">
        <v>44651</v>
      </c>
      <c r="D20" s="166"/>
      <c r="E20" s="167" t="s">
        <v>143</v>
      </c>
    </row>
    <row r="21" spans="1:5" x14ac:dyDescent="0.2">
      <c r="A21" s="43"/>
      <c r="B21" s="39" t="s">
        <v>123</v>
      </c>
      <c r="C21" s="159" t="s">
        <v>144</v>
      </c>
      <c r="D21" s="159"/>
      <c r="E21" s="39" t="s">
        <v>124</v>
      </c>
    </row>
    <row r="22" spans="1:5" x14ac:dyDescent="0.2">
      <c r="A22" s="91"/>
      <c r="C22" s="230"/>
    </row>
  </sheetData>
  <sheetProtection sheet="1" objects="1" scenarios="1" formatCells="0" formatColumns="0" formatRows="0" autoFilter="0"/>
  <mergeCells count="2">
    <mergeCell ref="A11:C11"/>
    <mergeCell ref="A12:A13"/>
  </mergeCells>
  <pageMargins left="0.7" right="0.1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9"/>
  <sheetViews>
    <sheetView workbookViewId="0">
      <selection activeCell="I19" sqref="I19"/>
    </sheetView>
  </sheetViews>
  <sheetFormatPr defaultRowHeight="12.75" x14ac:dyDescent="0.2"/>
  <cols>
    <col min="1" max="1" width="3.5703125" style="6" customWidth="1"/>
    <col min="2" max="2" width="22" style="6" customWidth="1"/>
    <col min="3" max="3" width="15.7109375" style="6" customWidth="1"/>
    <col min="4" max="4" width="22" style="6" customWidth="1"/>
    <col min="5" max="5" width="16.85546875" style="6" customWidth="1"/>
    <col min="6" max="6" width="10.85546875" style="6" customWidth="1"/>
    <col min="7" max="16384" width="9.140625" style="6"/>
  </cols>
  <sheetData>
    <row r="1" spans="1:6" x14ac:dyDescent="0.2">
      <c r="B1" s="34"/>
      <c r="C1" s="35"/>
      <c r="D1" s="35" t="s">
        <v>191</v>
      </c>
    </row>
    <row r="2" spans="1:6" x14ac:dyDescent="0.2">
      <c r="B2" s="34"/>
      <c r="C2" s="36"/>
      <c r="D2" s="36" t="s">
        <v>161</v>
      </c>
    </row>
    <row r="3" spans="1:6" x14ac:dyDescent="0.2">
      <c r="B3" s="34"/>
      <c r="C3" s="36"/>
      <c r="D3" s="36" t="s">
        <v>302</v>
      </c>
    </row>
    <row r="4" spans="1:6" x14ac:dyDescent="0.2">
      <c r="B4" s="34"/>
      <c r="C4" s="36"/>
      <c r="D4" s="36" t="s">
        <v>303</v>
      </c>
    </row>
    <row r="5" spans="1:6" x14ac:dyDescent="0.2">
      <c r="B5" s="37"/>
      <c r="C5" s="38"/>
    </row>
    <row r="6" spans="1:6" x14ac:dyDescent="0.2">
      <c r="B6" s="37"/>
      <c r="C6" s="38"/>
    </row>
    <row r="7" spans="1:6" x14ac:dyDescent="0.2">
      <c r="A7" s="43" t="s">
        <v>181</v>
      </c>
      <c r="B7" s="44"/>
      <c r="C7" s="44"/>
      <c r="D7" s="149" t="str">
        <f>'Informacja dodatkowa'!B68</f>
        <v>nie dotyczy - nie składam tabeli uzupełniającej w wersji papierowej</v>
      </c>
      <c r="E7" s="224"/>
    </row>
    <row r="8" spans="1:6" x14ac:dyDescent="0.2">
      <c r="A8" s="43"/>
      <c r="B8" s="44"/>
      <c r="C8" s="44"/>
      <c r="D8" s="34"/>
      <c r="E8" s="231"/>
    </row>
    <row r="9" spans="1:6" x14ac:dyDescent="0.2">
      <c r="A9" s="147" t="s">
        <v>135</v>
      </c>
      <c r="B9" s="148"/>
      <c r="C9" s="149" t="str">
        <f>'Informacja dodatkowa'!B7</f>
        <v>Miejski Ośrodek Sportu i Rekreacji</v>
      </c>
      <c r="D9" s="232"/>
      <c r="E9" s="233"/>
    </row>
    <row r="10" spans="1:6" x14ac:dyDescent="0.2">
      <c r="A10" s="150"/>
      <c r="B10" s="34"/>
      <c r="C10" s="34"/>
      <c r="D10" s="34"/>
      <c r="E10" s="34"/>
    </row>
    <row r="11" spans="1:6" ht="40.5" customHeight="1" x14ac:dyDescent="0.2">
      <c r="A11" s="273" t="s">
        <v>343</v>
      </c>
      <c r="B11" s="274"/>
      <c r="C11" s="274"/>
      <c r="D11" s="274"/>
      <c r="E11" s="275"/>
      <c r="F11" s="234"/>
    </row>
    <row r="12" spans="1:6" x14ac:dyDescent="0.2">
      <c r="A12" s="287" t="s">
        <v>14</v>
      </c>
      <c r="B12" s="273" t="s">
        <v>73</v>
      </c>
      <c r="C12" s="274"/>
      <c r="D12" s="273" t="s">
        <v>74</v>
      </c>
      <c r="E12" s="275"/>
    </row>
    <row r="13" spans="1:6" ht="32.25" customHeight="1" x14ac:dyDescent="0.2">
      <c r="A13" s="282"/>
      <c r="B13" s="163" t="s">
        <v>75</v>
      </c>
      <c r="C13" s="163" t="s">
        <v>61</v>
      </c>
      <c r="D13" s="163" t="s">
        <v>75</v>
      </c>
      <c r="E13" s="163" t="s">
        <v>76</v>
      </c>
      <c r="F13" s="162" t="s">
        <v>13</v>
      </c>
    </row>
    <row r="14" spans="1:6" x14ac:dyDescent="0.2">
      <c r="A14" s="178"/>
      <c r="B14" s="163">
        <v>1</v>
      </c>
      <c r="C14" s="163">
        <v>2</v>
      </c>
      <c r="D14" s="163">
        <v>3</v>
      </c>
      <c r="E14" s="163">
        <v>4</v>
      </c>
      <c r="F14" s="49">
        <v>5</v>
      </c>
    </row>
    <row r="15" spans="1:6" ht="44.25" customHeight="1" x14ac:dyDescent="0.2">
      <c r="A15" s="163">
        <v>1</v>
      </c>
      <c r="B15" s="235"/>
      <c r="C15" s="164"/>
      <c r="D15" s="236"/>
      <c r="E15" s="164"/>
      <c r="F15" s="94">
        <v>1</v>
      </c>
    </row>
    <row r="16" spans="1:6" ht="44.25" customHeight="1" x14ac:dyDescent="0.2">
      <c r="A16" s="163">
        <v>2</v>
      </c>
      <c r="B16" s="235"/>
      <c r="C16" s="164"/>
      <c r="D16" s="235"/>
      <c r="E16" s="164"/>
    </row>
    <row r="17" spans="1:5" ht="44.25" customHeight="1" x14ac:dyDescent="0.2">
      <c r="A17" s="163">
        <v>3</v>
      </c>
      <c r="B17" s="235"/>
      <c r="C17" s="164"/>
      <c r="D17" s="235"/>
      <c r="E17" s="164"/>
    </row>
    <row r="18" spans="1:5" ht="44.25" customHeight="1" x14ac:dyDescent="0.2">
      <c r="A18" s="163">
        <v>4</v>
      </c>
      <c r="B18" s="235"/>
      <c r="C18" s="164"/>
      <c r="D18" s="236"/>
      <c r="E18" s="164"/>
    </row>
    <row r="19" spans="1:5" ht="44.25" customHeight="1" x14ac:dyDescent="0.2">
      <c r="A19" s="163">
        <v>5</v>
      </c>
      <c r="B19" s="235"/>
      <c r="C19" s="164"/>
      <c r="D19" s="236"/>
      <c r="E19" s="164"/>
    </row>
    <row r="20" spans="1:5" ht="44.25" customHeight="1" x14ac:dyDescent="0.2">
      <c r="A20" s="163">
        <v>6</v>
      </c>
      <c r="B20" s="235"/>
      <c r="C20" s="164"/>
      <c r="D20" s="235"/>
      <c r="E20" s="164"/>
    </row>
    <row r="21" spans="1:5" ht="38.25" x14ac:dyDescent="0.2">
      <c r="A21" s="163">
        <v>7</v>
      </c>
      <c r="B21" s="172" t="s">
        <v>77</v>
      </c>
      <c r="C21" s="173">
        <f>SUM(C15:C20)</f>
        <v>0</v>
      </c>
      <c r="D21" s="172" t="s">
        <v>78</v>
      </c>
      <c r="E21" s="173">
        <f>SUM(E15:E20)</f>
        <v>0</v>
      </c>
    </row>
    <row r="22" spans="1:5" x14ac:dyDescent="0.2">
      <c r="A22" s="34"/>
      <c r="B22" s="34"/>
      <c r="C22" s="34"/>
      <c r="D22" s="34"/>
      <c r="E22" s="34"/>
    </row>
    <row r="23" spans="1:5" ht="116.25" customHeight="1" x14ac:dyDescent="0.2">
      <c r="A23" s="303" t="s">
        <v>192</v>
      </c>
      <c r="B23" s="303"/>
      <c r="C23" s="303"/>
      <c r="D23" s="303"/>
      <c r="E23" s="303"/>
    </row>
    <row r="24" spans="1:5" x14ac:dyDescent="0.2">
      <c r="A24" s="34"/>
      <c r="B24" s="34"/>
      <c r="C24" s="34"/>
      <c r="D24" s="34"/>
      <c r="E24" s="34"/>
    </row>
    <row r="25" spans="1:5" x14ac:dyDescent="0.2">
      <c r="A25" s="34"/>
      <c r="B25" s="165" t="s">
        <v>142</v>
      </c>
      <c r="C25" s="158"/>
      <c r="D25" s="166"/>
      <c r="E25" s="167" t="s">
        <v>143</v>
      </c>
    </row>
    <row r="26" spans="1:5" ht="15.75" customHeight="1" x14ac:dyDescent="0.2">
      <c r="A26" s="34"/>
      <c r="B26" s="39" t="s">
        <v>123</v>
      </c>
      <c r="C26" s="159" t="s">
        <v>144</v>
      </c>
      <c r="D26" s="159"/>
      <c r="E26" s="39" t="s">
        <v>124</v>
      </c>
    </row>
    <row r="27" spans="1:5" x14ac:dyDescent="0.2">
      <c r="A27" s="34"/>
      <c r="B27" s="34"/>
      <c r="C27" s="34"/>
      <c r="D27" s="34"/>
      <c r="E27" s="34"/>
    </row>
    <row r="28" spans="1:5" x14ac:dyDescent="0.2">
      <c r="A28" s="34"/>
      <c r="B28" s="34"/>
      <c r="C28" s="34"/>
      <c r="D28" s="34"/>
      <c r="E28" s="34"/>
    </row>
    <row r="29" spans="1:5" x14ac:dyDescent="0.2">
      <c r="A29" s="237"/>
      <c r="B29" s="34"/>
      <c r="C29" s="34"/>
      <c r="D29" s="34"/>
      <c r="E29" s="34"/>
    </row>
  </sheetData>
  <sheetProtection formatCells="0" formatColumns="0" formatRows="0" autoFilter="0"/>
  <mergeCells count="5">
    <mergeCell ref="A23:E23"/>
    <mergeCell ref="A11:E11"/>
    <mergeCell ref="A12:A13"/>
    <mergeCell ref="B12:C12"/>
    <mergeCell ref="D12:E12"/>
  </mergeCells>
  <pageMargins left="0.28000000000000003" right="0.17" top="0.17" bottom="0.17" header="0.3" footer="0.17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B53"/>
  <sheetViews>
    <sheetView workbookViewId="0">
      <selection activeCell="C4" sqref="C4"/>
    </sheetView>
  </sheetViews>
  <sheetFormatPr defaultRowHeight="15" x14ac:dyDescent="0.25"/>
  <cols>
    <col min="1" max="16384" width="9.140625" style="2"/>
  </cols>
  <sheetData>
    <row r="1" spans="2:2" x14ac:dyDescent="0.25">
      <c r="B1" s="2" t="s">
        <v>298</v>
      </c>
    </row>
    <row r="2" spans="2:2" x14ac:dyDescent="0.25">
      <c r="B2" s="2" t="s">
        <v>299</v>
      </c>
    </row>
    <row r="3" spans="2:2" x14ac:dyDescent="0.25">
      <c r="B3" s="3"/>
    </row>
    <row r="4" spans="2:2" x14ac:dyDescent="0.25">
      <c r="B4" s="4" t="s">
        <v>262</v>
      </c>
    </row>
    <row r="5" spans="2:2" x14ac:dyDescent="0.25">
      <c r="B5" s="4" t="s">
        <v>284</v>
      </c>
    </row>
    <row r="8" spans="2:2" x14ac:dyDescent="0.25">
      <c r="B8" s="1" t="s">
        <v>213</v>
      </c>
    </row>
    <row r="9" spans="2:2" x14ac:dyDescent="0.25">
      <c r="B9" s="1" t="s">
        <v>284</v>
      </c>
    </row>
    <row r="12" spans="2:2" x14ac:dyDescent="0.25">
      <c r="B12" s="1" t="s">
        <v>263</v>
      </c>
    </row>
    <row r="13" spans="2:2" x14ac:dyDescent="0.25">
      <c r="B13" s="1" t="s">
        <v>284</v>
      </c>
    </row>
    <row r="16" spans="2:2" x14ac:dyDescent="0.25">
      <c r="B16" s="1" t="s">
        <v>218</v>
      </c>
    </row>
    <row r="17" spans="2:2" x14ac:dyDescent="0.25">
      <c r="B17" s="1" t="s">
        <v>284</v>
      </c>
    </row>
    <row r="20" spans="2:2" x14ac:dyDescent="0.25">
      <c r="B20" s="1" t="s">
        <v>221</v>
      </c>
    </row>
    <row r="21" spans="2:2" x14ac:dyDescent="0.25">
      <c r="B21" s="1" t="s">
        <v>284</v>
      </c>
    </row>
    <row r="24" spans="2:2" x14ac:dyDescent="0.25">
      <c r="B24" s="1" t="s">
        <v>264</v>
      </c>
    </row>
    <row r="25" spans="2:2" x14ac:dyDescent="0.25">
      <c r="B25" s="1" t="s">
        <v>284</v>
      </c>
    </row>
    <row r="28" spans="2:2" x14ac:dyDescent="0.25">
      <c r="B28" s="1" t="s">
        <v>228</v>
      </c>
    </row>
    <row r="29" spans="2:2" x14ac:dyDescent="0.25">
      <c r="B29" s="1" t="s">
        <v>284</v>
      </c>
    </row>
    <row r="32" spans="2:2" x14ac:dyDescent="0.25">
      <c r="B32" s="1" t="s">
        <v>265</v>
      </c>
    </row>
    <row r="33" spans="2:2" x14ac:dyDescent="0.25">
      <c r="B33" s="1" t="s">
        <v>284</v>
      </c>
    </row>
    <row r="36" spans="2:2" x14ac:dyDescent="0.25">
      <c r="B36" s="1" t="s">
        <v>242</v>
      </c>
    </row>
    <row r="37" spans="2:2" x14ac:dyDescent="0.25">
      <c r="B37" s="1" t="s">
        <v>284</v>
      </c>
    </row>
    <row r="40" spans="2:2" x14ac:dyDescent="0.25">
      <c r="B40" s="1" t="s">
        <v>247</v>
      </c>
    </row>
    <row r="41" spans="2:2" x14ac:dyDescent="0.25">
      <c r="B41" s="1" t="s">
        <v>284</v>
      </c>
    </row>
    <row r="44" spans="2:2" x14ac:dyDescent="0.25">
      <c r="B44" s="1" t="s">
        <v>251</v>
      </c>
    </row>
    <row r="45" spans="2:2" x14ac:dyDescent="0.25">
      <c r="B45" s="1" t="s">
        <v>284</v>
      </c>
    </row>
    <row r="48" spans="2:2" x14ac:dyDescent="0.25">
      <c r="B48" s="1" t="s">
        <v>254</v>
      </c>
    </row>
    <row r="49" spans="2:2" x14ac:dyDescent="0.25">
      <c r="B49" s="1" t="s">
        <v>284</v>
      </c>
    </row>
    <row r="52" spans="2:2" x14ac:dyDescent="0.25">
      <c r="B52" s="1" t="s">
        <v>256</v>
      </c>
    </row>
    <row r="53" spans="2:2" x14ac:dyDescent="0.25">
      <c r="B53" s="1" t="s">
        <v>284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41"/>
  <sheetViews>
    <sheetView topLeftCell="A25" workbookViewId="0">
      <selection activeCell="E33" sqref="E33"/>
    </sheetView>
  </sheetViews>
  <sheetFormatPr defaultRowHeight="12.75" x14ac:dyDescent="0.2"/>
  <cols>
    <col min="1" max="1" width="5" style="6" customWidth="1"/>
    <col min="2" max="2" width="54.28515625" style="6" customWidth="1"/>
    <col min="3" max="3" width="31.85546875" style="6" customWidth="1"/>
    <col min="4" max="16384" width="9.140625" style="6"/>
  </cols>
  <sheetData>
    <row r="2" spans="1:14" x14ac:dyDescent="0.2">
      <c r="B2" s="34"/>
      <c r="C2" s="35" t="s">
        <v>191</v>
      </c>
    </row>
    <row r="3" spans="1:14" x14ac:dyDescent="0.2">
      <c r="B3" s="34"/>
      <c r="C3" s="36" t="s">
        <v>161</v>
      </c>
    </row>
    <row r="4" spans="1:14" x14ac:dyDescent="0.2">
      <c r="B4" s="34"/>
      <c r="C4" s="36" t="s">
        <v>302</v>
      </c>
    </row>
    <row r="5" spans="1:14" x14ac:dyDescent="0.2">
      <c r="B5" s="34"/>
      <c r="C5" s="36" t="s">
        <v>303</v>
      </c>
    </row>
    <row r="6" spans="1:14" x14ac:dyDescent="0.2">
      <c r="B6" s="37"/>
      <c r="C6" s="38"/>
    </row>
    <row r="7" spans="1:14" x14ac:dyDescent="0.2">
      <c r="B7" s="39" t="s">
        <v>163</v>
      </c>
      <c r="C7" s="40"/>
      <c r="D7" s="41"/>
      <c r="E7" s="41"/>
      <c r="F7" s="41"/>
      <c r="G7" s="41"/>
      <c r="H7" s="41"/>
    </row>
    <row r="8" spans="1:14" x14ac:dyDescent="0.2">
      <c r="B8" s="42" t="s">
        <v>188</v>
      </c>
      <c r="C8" s="38"/>
    </row>
    <row r="9" spans="1:14" x14ac:dyDescent="0.2">
      <c r="B9" s="37"/>
      <c r="C9" s="38"/>
    </row>
    <row r="10" spans="1:14" x14ac:dyDescent="0.2">
      <c r="A10" s="43" t="s">
        <v>162</v>
      </c>
      <c r="B10" s="44"/>
      <c r="C10" s="44"/>
    </row>
    <row r="11" spans="1:14" x14ac:dyDescent="0.2">
      <c r="A11" s="43"/>
      <c r="B11" s="44"/>
      <c r="C11" s="44"/>
    </row>
    <row r="12" spans="1:14" ht="33.75" customHeight="1" x14ac:dyDescent="0.2">
      <c r="A12" s="45" t="s">
        <v>135</v>
      </c>
      <c r="B12" s="46"/>
      <c r="C12" s="248" t="str">
        <f>'Informacja dodatkowa'!B7</f>
        <v>Miejski Ośrodek Sportu i Rekreacji</v>
      </c>
      <c r="N12" s="35"/>
    </row>
    <row r="13" spans="1:14" x14ac:dyDescent="0.2">
      <c r="B13" s="48"/>
      <c r="C13" s="48"/>
      <c r="N13" s="36"/>
    </row>
    <row r="14" spans="1:14" ht="14.25" x14ac:dyDescent="0.2">
      <c r="A14" s="49" t="s">
        <v>14</v>
      </c>
      <c r="B14" s="50" t="s">
        <v>84</v>
      </c>
      <c r="C14" s="50" t="s">
        <v>304</v>
      </c>
      <c r="N14" s="36"/>
    </row>
    <row r="15" spans="1:14" x14ac:dyDescent="0.2">
      <c r="A15" s="51"/>
      <c r="B15" s="52" t="s">
        <v>85</v>
      </c>
      <c r="C15" s="53"/>
      <c r="N15" s="36"/>
    </row>
    <row r="16" spans="1:14" ht="49.5" customHeight="1" x14ac:dyDescent="0.2">
      <c r="A16" s="54" t="s">
        <v>79</v>
      </c>
      <c r="B16" s="55" t="s">
        <v>86</v>
      </c>
      <c r="C16" s="56" t="s">
        <v>299</v>
      </c>
      <c r="N16" s="34"/>
    </row>
    <row r="17" spans="1:5" ht="51" x14ac:dyDescent="0.2">
      <c r="A17" s="54" t="s">
        <v>80</v>
      </c>
      <c r="B17" s="57" t="s">
        <v>87</v>
      </c>
      <c r="C17" s="56" t="s">
        <v>299</v>
      </c>
    </row>
    <row r="18" spans="1:5" ht="38.25" x14ac:dyDescent="0.2">
      <c r="A18" s="54" t="s">
        <v>81</v>
      </c>
      <c r="B18" s="55" t="s">
        <v>305</v>
      </c>
      <c r="C18" s="56" t="s">
        <v>350</v>
      </c>
    </row>
    <row r="19" spans="1:5" ht="25.5" x14ac:dyDescent="0.2">
      <c r="A19" s="54" t="s">
        <v>82</v>
      </c>
      <c r="B19" s="55" t="s">
        <v>88</v>
      </c>
      <c r="C19" s="56" t="s">
        <v>350</v>
      </c>
    </row>
    <row r="20" spans="1:5" ht="51" x14ac:dyDescent="0.2">
      <c r="A20" s="58" t="s">
        <v>83</v>
      </c>
      <c r="B20" s="59" t="s">
        <v>89</v>
      </c>
      <c r="C20" s="60" t="s">
        <v>299</v>
      </c>
    </row>
    <row r="21" spans="1:5" ht="38.25" x14ac:dyDescent="0.2">
      <c r="A21" s="61" t="s">
        <v>90</v>
      </c>
      <c r="B21" s="62" t="s">
        <v>306</v>
      </c>
      <c r="C21" s="63" t="s">
        <v>350</v>
      </c>
    </row>
    <row r="22" spans="1:5" ht="27" x14ac:dyDescent="0.2">
      <c r="A22" s="252" t="s">
        <v>91</v>
      </c>
      <c r="B22" s="55" t="s">
        <v>307</v>
      </c>
      <c r="C22" s="64"/>
    </row>
    <row r="23" spans="1:5" ht="51" x14ac:dyDescent="0.2">
      <c r="A23" s="253"/>
      <c r="B23" s="59" t="s">
        <v>149</v>
      </c>
      <c r="C23" s="63" t="s">
        <v>350</v>
      </c>
      <c r="E23" s="65"/>
    </row>
    <row r="24" spans="1:5" ht="63.75" x14ac:dyDescent="0.2">
      <c r="A24" s="253"/>
      <c r="B24" s="66" t="s">
        <v>150</v>
      </c>
      <c r="C24" s="67" t="s">
        <v>350</v>
      </c>
    </row>
    <row r="25" spans="1:5" ht="76.5" x14ac:dyDescent="0.2">
      <c r="A25" s="253"/>
      <c r="B25" s="66" t="s">
        <v>151</v>
      </c>
      <c r="C25" s="67" t="s">
        <v>350</v>
      </c>
    </row>
    <row r="26" spans="1:5" x14ac:dyDescent="0.2">
      <c r="A26" s="253"/>
      <c r="B26" s="68" t="s">
        <v>308</v>
      </c>
      <c r="C26" s="67" t="s">
        <v>350</v>
      </c>
    </row>
    <row r="27" spans="1:5" ht="18" customHeight="1" x14ac:dyDescent="0.2">
      <c r="A27" s="54" t="s">
        <v>92</v>
      </c>
      <c r="B27" s="69" t="s">
        <v>309</v>
      </c>
      <c r="C27" s="249" t="s">
        <v>350</v>
      </c>
    </row>
    <row r="28" spans="1:5" ht="14.25" x14ac:dyDescent="0.2">
      <c r="A28" s="71" t="s">
        <v>310</v>
      </c>
    </row>
    <row r="29" spans="1:5" x14ac:dyDescent="0.2">
      <c r="A29" s="71" t="s">
        <v>153</v>
      </c>
    </row>
    <row r="30" spans="1:5" ht="14.25" x14ac:dyDescent="0.2">
      <c r="A30" s="6" t="s">
        <v>311</v>
      </c>
    </row>
    <row r="31" spans="1:5" x14ac:dyDescent="0.2">
      <c r="A31" s="6" t="s">
        <v>189</v>
      </c>
    </row>
    <row r="33" spans="1:5" x14ac:dyDescent="0.2">
      <c r="A33" s="72"/>
      <c r="B33" s="73" t="s">
        <v>360</v>
      </c>
      <c r="C33" s="74" t="s">
        <v>356</v>
      </c>
      <c r="D33" s="75"/>
      <c r="E33" s="76" t="s">
        <v>361</v>
      </c>
    </row>
    <row r="34" spans="1:5" ht="20.25" customHeight="1" x14ac:dyDescent="0.2">
      <c r="A34" s="77"/>
      <c r="B34" s="78" t="s">
        <v>123</v>
      </c>
      <c r="C34" s="79" t="s">
        <v>144</v>
      </c>
      <c r="D34" s="79"/>
      <c r="E34" s="42" t="s">
        <v>124</v>
      </c>
    </row>
    <row r="36" spans="1:5" x14ac:dyDescent="0.2">
      <c r="B36" s="80"/>
      <c r="C36" s="80"/>
    </row>
    <row r="37" spans="1:5" x14ac:dyDescent="0.2">
      <c r="B37" s="80"/>
      <c r="C37" s="80"/>
    </row>
    <row r="38" spans="1:5" x14ac:dyDescent="0.2">
      <c r="B38" s="80"/>
      <c r="C38" s="80"/>
    </row>
    <row r="41" spans="1:5" x14ac:dyDescent="0.2">
      <c r="B41" s="6" t="s">
        <v>357</v>
      </c>
    </row>
  </sheetData>
  <mergeCells count="1">
    <mergeCell ref="A22:A26"/>
  </mergeCells>
  <pageMargins left="0.41" right="0.18" top="0.3" bottom="0.17" header="0.3" footer="0.19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6"/>
  <sheetViews>
    <sheetView topLeftCell="A31" workbookViewId="0">
      <selection activeCell="B41" sqref="B41"/>
    </sheetView>
  </sheetViews>
  <sheetFormatPr defaultRowHeight="12.75" x14ac:dyDescent="0.2"/>
  <cols>
    <col min="1" max="1" width="4.85546875" style="6" customWidth="1"/>
    <col min="2" max="2" width="52" style="6" customWidth="1"/>
    <col min="3" max="3" width="29" style="6" customWidth="1"/>
    <col min="4" max="16384" width="9.140625" style="6"/>
  </cols>
  <sheetData>
    <row r="1" spans="1:3" x14ac:dyDescent="0.2">
      <c r="B1" s="34"/>
      <c r="C1" s="35" t="s">
        <v>191</v>
      </c>
    </row>
    <row r="2" spans="1:3" x14ac:dyDescent="0.2">
      <c r="B2" s="34"/>
      <c r="C2" s="36" t="s">
        <v>161</v>
      </c>
    </row>
    <row r="3" spans="1:3" x14ac:dyDescent="0.2">
      <c r="B3" s="34"/>
      <c r="C3" s="36" t="s">
        <v>302</v>
      </c>
    </row>
    <row r="4" spans="1:3" x14ac:dyDescent="0.2">
      <c r="B4" s="34"/>
      <c r="C4" s="36" t="s">
        <v>303</v>
      </c>
    </row>
    <row r="5" spans="1:3" x14ac:dyDescent="0.2">
      <c r="B5" s="37"/>
      <c r="C5" s="38"/>
    </row>
    <row r="6" spans="1:3" x14ac:dyDescent="0.2">
      <c r="B6" s="39"/>
      <c r="C6" s="40"/>
    </row>
    <row r="7" spans="1:3" x14ac:dyDescent="0.2">
      <c r="B7" s="37"/>
      <c r="C7" s="38"/>
    </row>
    <row r="8" spans="1:3" x14ac:dyDescent="0.2">
      <c r="A8" s="43" t="s">
        <v>164</v>
      </c>
      <c r="B8" s="44"/>
      <c r="C8" s="44"/>
    </row>
    <row r="9" spans="1:3" x14ac:dyDescent="0.2">
      <c r="A9" s="43"/>
      <c r="B9" s="44"/>
      <c r="C9" s="44"/>
    </row>
    <row r="10" spans="1:3" ht="44.25" customHeight="1" x14ac:dyDescent="0.2">
      <c r="A10" s="45" t="s">
        <v>135</v>
      </c>
      <c r="B10" s="46"/>
      <c r="C10" s="47" t="str">
        <f>'Informacja dodatkowa'!B7</f>
        <v>Miejski Ośrodek Sportu i Rekreacji</v>
      </c>
    </row>
    <row r="11" spans="1:3" x14ac:dyDescent="0.2">
      <c r="A11" s="45"/>
      <c r="B11" s="46"/>
      <c r="C11" s="47"/>
    </row>
    <row r="12" spans="1:3" ht="14.25" x14ac:dyDescent="0.2">
      <c r="A12" s="49" t="s">
        <v>14</v>
      </c>
      <c r="B12" s="50" t="s">
        <v>84</v>
      </c>
      <c r="C12" s="50" t="s">
        <v>304</v>
      </c>
    </row>
    <row r="13" spans="1:3" x14ac:dyDescent="0.2">
      <c r="A13" s="81"/>
      <c r="B13" s="82" t="s">
        <v>93</v>
      </c>
      <c r="C13" s="83"/>
    </row>
    <row r="14" spans="1:3" ht="78.75" customHeight="1" x14ac:dyDescent="0.2">
      <c r="A14" s="84" t="s">
        <v>79</v>
      </c>
      <c r="B14" s="85" t="s">
        <v>94</v>
      </c>
      <c r="C14" s="70" t="s">
        <v>299</v>
      </c>
    </row>
    <row r="15" spans="1:3" ht="38.25" x14ac:dyDescent="0.2">
      <c r="A15" s="254" t="s">
        <v>80</v>
      </c>
      <c r="B15" s="85" t="s">
        <v>95</v>
      </c>
      <c r="C15" s="86"/>
    </row>
    <row r="16" spans="1:3" x14ac:dyDescent="0.2">
      <c r="A16" s="255"/>
      <c r="B16" s="85" t="s">
        <v>96</v>
      </c>
      <c r="C16" s="70" t="s">
        <v>299</v>
      </c>
    </row>
    <row r="17" spans="1:3" ht="38.25" x14ac:dyDescent="0.2">
      <c r="A17" s="255"/>
      <c r="B17" s="85" t="s">
        <v>97</v>
      </c>
      <c r="C17" s="70" t="s">
        <v>350</v>
      </c>
    </row>
    <row r="18" spans="1:3" x14ac:dyDescent="0.2">
      <c r="A18" s="255"/>
      <c r="B18" s="85" t="s">
        <v>98</v>
      </c>
      <c r="C18" s="70" t="s">
        <v>350</v>
      </c>
    </row>
    <row r="19" spans="1:3" x14ac:dyDescent="0.2">
      <c r="A19" s="255"/>
      <c r="B19" s="85" t="s">
        <v>99</v>
      </c>
      <c r="C19" s="70" t="s">
        <v>350</v>
      </c>
    </row>
    <row r="20" spans="1:3" x14ac:dyDescent="0.2">
      <c r="A20" s="255"/>
      <c r="B20" s="85" t="s">
        <v>100</v>
      </c>
      <c r="C20" s="70" t="s">
        <v>350</v>
      </c>
    </row>
    <row r="21" spans="1:3" ht="51" x14ac:dyDescent="0.2">
      <c r="A21" s="256"/>
      <c r="B21" s="85" t="s">
        <v>101</v>
      </c>
      <c r="C21" s="70" t="s">
        <v>299</v>
      </c>
    </row>
    <row r="22" spans="1:3" ht="25.5" x14ac:dyDescent="0.2">
      <c r="A22" s="254" t="s">
        <v>81</v>
      </c>
      <c r="B22" s="85" t="s">
        <v>102</v>
      </c>
      <c r="C22" s="86"/>
    </row>
    <row r="23" spans="1:3" ht="25.5" x14ac:dyDescent="0.2">
      <c r="A23" s="255"/>
      <c r="B23" s="85" t="s">
        <v>103</v>
      </c>
      <c r="C23" s="70" t="s">
        <v>299</v>
      </c>
    </row>
    <row r="24" spans="1:3" ht="25.5" x14ac:dyDescent="0.2">
      <c r="A24" s="256"/>
      <c r="B24" s="85" t="s">
        <v>104</v>
      </c>
      <c r="C24" s="70" t="s">
        <v>299</v>
      </c>
    </row>
    <row r="25" spans="1:3" ht="25.5" x14ac:dyDescent="0.2">
      <c r="A25" s="254" t="s">
        <v>82</v>
      </c>
      <c r="B25" s="85" t="s">
        <v>105</v>
      </c>
      <c r="C25" s="239"/>
    </row>
    <row r="26" spans="1:3" ht="25.5" x14ac:dyDescent="0.2">
      <c r="A26" s="255"/>
      <c r="B26" s="85" t="s">
        <v>106</v>
      </c>
      <c r="C26" s="70" t="s">
        <v>299</v>
      </c>
    </row>
    <row r="27" spans="1:3" ht="76.5" x14ac:dyDescent="0.2">
      <c r="A27" s="255"/>
      <c r="B27" s="87" t="s">
        <v>351</v>
      </c>
      <c r="C27" s="70" t="s">
        <v>299</v>
      </c>
    </row>
    <row r="28" spans="1:3" ht="25.5" x14ac:dyDescent="0.2">
      <c r="A28" s="254" t="s">
        <v>83</v>
      </c>
      <c r="B28" s="85" t="s">
        <v>107</v>
      </c>
      <c r="C28" s="86"/>
    </row>
    <row r="29" spans="1:3" x14ac:dyDescent="0.2">
      <c r="A29" s="255"/>
      <c r="B29" s="85" t="s">
        <v>186</v>
      </c>
      <c r="C29" s="70" t="s">
        <v>350</v>
      </c>
    </row>
    <row r="30" spans="1:3" x14ac:dyDescent="0.2">
      <c r="A30" s="256"/>
      <c r="B30" s="88" t="s">
        <v>187</v>
      </c>
      <c r="C30" s="89" t="s">
        <v>299</v>
      </c>
    </row>
    <row r="31" spans="1:3" ht="25.5" x14ac:dyDescent="0.2">
      <c r="A31" s="84" t="s">
        <v>90</v>
      </c>
      <c r="B31" s="85" t="s">
        <v>312</v>
      </c>
      <c r="C31" s="70" t="s">
        <v>299</v>
      </c>
    </row>
    <row r="32" spans="1:3" ht="38.25" x14ac:dyDescent="0.2">
      <c r="A32" s="84" t="s">
        <v>91</v>
      </c>
      <c r="B32" s="85" t="s">
        <v>313</v>
      </c>
      <c r="C32" s="70" t="s">
        <v>350</v>
      </c>
    </row>
    <row r="33" spans="1:5" ht="51" x14ac:dyDescent="0.2">
      <c r="A33" s="84" t="s">
        <v>92</v>
      </c>
      <c r="B33" s="85" t="s">
        <v>314</v>
      </c>
      <c r="C33" s="70" t="s">
        <v>350</v>
      </c>
    </row>
    <row r="34" spans="1:5" ht="63.75" x14ac:dyDescent="0.2">
      <c r="A34" s="84" t="s">
        <v>108</v>
      </c>
      <c r="B34" s="85" t="s">
        <v>109</v>
      </c>
      <c r="C34" s="70" t="s">
        <v>299</v>
      </c>
    </row>
    <row r="35" spans="1:5" ht="45.75" customHeight="1" x14ac:dyDescent="0.2">
      <c r="A35" s="84" t="s">
        <v>110</v>
      </c>
      <c r="B35" s="88" t="s">
        <v>111</v>
      </c>
      <c r="C35" s="70" t="s">
        <v>350</v>
      </c>
    </row>
    <row r="36" spans="1:5" ht="25.5" x14ac:dyDescent="0.2">
      <c r="A36" s="84" t="s">
        <v>112</v>
      </c>
      <c r="B36" s="88" t="s">
        <v>113</v>
      </c>
      <c r="C36" s="89" t="s">
        <v>350</v>
      </c>
    </row>
    <row r="37" spans="1:5" ht="29.25" customHeight="1" x14ac:dyDescent="0.2">
      <c r="A37" s="84" t="s">
        <v>114</v>
      </c>
      <c r="B37" s="85" t="s">
        <v>309</v>
      </c>
      <c r="C37" s="89" t="s">
        <v>350</v>
      </c>
    </row>
    <row r="38" spans="1:5" ht="14.25" x14ac:dyDescent="0.2">
      <c r="A38" s="71" t="s">
        <v>310</v>
      </c>
    </row>
    <row r="39" spans="1:5" x14ac:dyDescent="0.2">
      <c r="A39" s="71" t="s">
        <v>153</v>
      </c>
    </row>
    <row r="41" spans="1:5" x14ac:dyDescent="0.2">
      <c r="B41" s="73" t="s">
        <v>360</v>
      </c>
      <c r="C41" s="74" t="s">
        <v>356</v>
      </c>
      <c r="D41" s="75"/>
      <c r="E41" s="76" t="s">
        <v>361</v>
      </c>
    </row>
    <row r="42" spans="1:5" x14ac:dyDescent="0.2">
      <c r="A42" s="90"/>
      <c r="B42" s="78" t="s">
        <v>123</v>
      </c>
      <c r="C42" s="79" t="s">
        <v>144</v>
      </c>
      <c r="D42" s="79"/>
      <c r="E42" s="42" t="s">
        <v>124</v>
      </c>
    </row>
    <row r="43" spans="1:5" x14ac:dyDescent="0.2">
      <c r="A43" s="91"/>
      <c r="C43" s="92"/>
    </row>
    <row r="46" spans="1:5" x14ac:dyDescent="0.2">
      <c r="B46" s="6" t="s">
        <v>357</v>
      </c>
    </row>
  </sheetData>
  <mergeCells count="4">
    <mergeCell ref="A15:A21"/>
    <mergeCell ref="A22:A24"/>
    <mergeCell ref="A25:A27"/>
    <mergeCell ref="A28:A30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3"/>
  <sheetViews>
    <sheetView topLeftCell="A16" workbookViewId="0">
      <selection activeCell="B29" sqref="B29"/>
    </sheetView>
  </sheetViews>
  <sheetFormatPr defaultRowHeight="12.75" x14ac:dyDescent="0.2"/>
  <cols>
    <col min="1" max="1" width="5.42578125" style="6" customWidth="1"/>
    <col min="2" max="2" width="39.140625" style="6" customWidth="1"/>
    <col min="3" max="3" width="30.42578125" style="6" customWidth="1"/>
    <col min="4" max="16384" width="9.140625" style="6"/>
  </cols>
  <sheetData>
    <row r="1" spans="1:3" x14ac:dyDescent="0.2">
      <c r="B1" s="34"/>
      <c r="C1" s="35" t="s">
        <v>191</v>
      </c>
    </row>
    <row r="2" spans="1:3" x14ac:dyDescent="0.2">
      <c r="B2" s="34"/>
      <c r="C2" s="36" t="s">
        <v>161</v>
      </c>
    </row>
    <row r="3" spans="1:3" x14ac:dyDescent="0.2">
      <c r="B3" s="34"/>
      <c r="C3" s="36" t="s">
        <v>302</v>
      </c>
    </row>
    <row r="4" spans="1:3" x14ac:dyDescent="0.2">
      <c r="B4" s="34"/>
      <c r="C4" s="36" t="s">
        <v>303</v>
      </c>
    </row>
    <row r="5" spans="1:3" x14ac:dyDescent="0.2">
      <c r="B5" s="37"/>
      <c r="C5" s="38"/>
    </row>
    <row r="6" spans="1:3" x14ac:dyDescent="0.2">
      <c r="B6" s="39"/>
      <c r="C6" s="40"/>
    </row>
    <row r="7" spans="1:3" x14ac:dyDescent="0.2">
      <c r="B7" s="37"/>
      <c r="C7" s="38"/>
    </row>
    <row r="8" spans="1:3" x14ac:dyDescent="0.2">
      <c r="A8" s="43" t="s">
        <v>165</v>
      </c>
      <c r="B8" s="44"/>
      <c r="C8" s="44"/>
    </row>
    <row r="9" spans="1:3" x14ac:dyDescent="0.2">
      <c r="A9" s="43"/>
      <c r="B9" s="44"/>
      <c r="C9" s="44"/>
    </row>
    <row r="10" spans="1:3" ht="41.25" customHeight="1" x14ac:dyDescent="0.2">
      <c r="A10" s="45" t="s">
        <v>135</v>
      </c>
      <c r="B10" s="46"/>
      <c r="C10" s="47" t="str">
        <f>'Informacja dodatkowa'!B7</f>
        <v>Miejski Ośrodek Sportu i Rekreacji</v>
      </c>
    </row>
    <row r="11" spans="1:3" x14ac:dyDescent="0.2">
      <c r="A11" s="45"/>
      <c r="B11" s="46"/>
      <c r="C11" s="47"/>
    </row>
    <row r="12" spans="1:3" ht="14.25" x14ac:dyDescent="0.2">
      <c r="A12" s="94" t="s">
        <v>14</v>
      </c>
      <c r="B12" s="50" t="s">
        <v>84</v>
      </c>
      <c r="C12" s="50" t="s">
        <v>304</v>
      </c>
    </row>
    <row r="13" spans="1:3" x14ac:dyDescent="0.2">
      <c r="A13" s="94"/>
      <c r="B13" s="82" t="s">
        <v>115</v>
      </c>
      <c r="C13" s="83"/>
    </row>
    <row r="14" spans="1:3" x14ac:dyDescent="0.2">
      <c r="A14" s="254" t="s">
        <v>79</v>
      </c>
      <c r="B14" s="100" t="s">
        <v>116</v>
      </c>
      <c r="C14" s="83"/>
    </row>
    <row r="15" spans="1:3" ht="25.5" x14ac:dyDescent="0.2">
      <c r="A15" s="255"/>
      <c r="B15" s="85" t="s">
        <v>117</v>
      </c>
      <c r="C15" s="70" t="s">
        <v>299</v>
      </c>
    </row>
    <row r="16" spans="1:3" ht="25.5" x14ac:dyDescent="0.2">
      <c r="A16" s="255"/>
      <c r="B16" s="85" t="s">
        <v>126</v>
      </c>
      <c r="C16" s="70" t="s">
        <v>298</v>
      </c>
    </row>
    <row r="17" spans="1:5" ht="76.5" x14ac:dyDescent="0.2">
      <c r="A17" s="256"/>
      <c r="B17" s="85" t="s">
        <v>125</v>
      </c>
      <c r="C17" s="70" t="s">
        <v>298</v>
      </c>
    </row>
    <row r="18" spans="1:5" ht="25.5" x14ac:dyDescent="0.2">
      <c r="A18" s="254" t="s">
        <v>80</v>
      </c>
      <c r="B18" s="85" t="s">
        <v>118</v>
      </c>
      <c r="C18" s="86"/>
    </row>
    <row r="19" spans="1:5" x14ac:dyDescent="0.2">
      <c r="A19" s="255"/>
      <c r="B19" s="85" t="s">
        <v>119</v>
      </c>
      <c r="C19" s="70" t="s">
        <v>299</v>
      </c>
    </row>
    <row r="20" spans="1:5" ht="51" x14ac:dyDescent="0.2">
      <c r="A20" s="255"/>
      <c r="B20" s="102" t="s">
        <v>317</v>
      </c>
      <c r="C20" s="70" t="s">
        <v>298</v>
      </c>
    </row>
    <row r="21" spans="1:5" x14ac:dyDescent="0.2">
      <c r="A21" s="254" t="s">
        <v>81</v>
      </c>
      <c r="B21" s="85" t="s">
        <v>120</v>
      </c>
      <c r="C21" s="86"/>
    </row>
    <row r="22" spans="1:5" ht="25.5" x14ac:dyDescent="0.2">
      <c r="A22" s="255"/>
      <c r="B22" s="88" t="s">
        <v>147</v>
      </c>
      <c r="C22" s="70" t="s">
        <v>350</v>
      </c>
    </row>
    <row r="23" spans="1:5" ht="25.5" x14ac:dyDescent="0.2">
      <c r="A23" s="255"/>
      <c r="B23" s="85" t="s">
        <v>148</v>
      </c>
      <c r="C23" s="70" t="s">
        <v>299</v>
      </c>
    </row>
    <row r="24" spans="1:5" ht="51" x14ac:dyDescent="0.2">
      <c r="A24" s="255"/>
      <c r="B24" s="102" t="s">
        <v>318</v>
      </c>
      <c r="C24" s="70" t="s">
        <v>350</v>
      </c>
    </row>
    <row r="25" spans="1:5" ht="33" customHeight="1" x14ac:dyDescent="0.2">
      <c r="A25" s="84" t="s">
        <v>82</v>
      </c>
      <c r="B25" s="85" t="s">
        <v>309</v>
      </c>
      <c r="C25" s="70" t="s">
        <v>350</v>
      </c>
    </row>
    <row r="26" spans="1:5" ht="14.25" x14ac:dyDescent="0.2">
      <c r="A26" s="71" t="s">
        <v>310</v>
      </c>
    </row>
    <row r="27" spans="1:5" x14ac:dyDescent="0.2">
      <c r="A27" s="71" t="s">
        <v>153</v>
      </c>
    </row>
    <row r="29" spans="1:5" x14ac:dyDescent="0.2">
      <c r="B29" s="73" t="s">
        <v>360</v>
      </c>
      <c r="C29" s="74" t="s">
        <v>356</v>
      </c>
      <c r="D29" s="75"/>
      <c r="E29" s="76" t="s">
        <v>361</v>
      </c>
    </row>
    <row r="30" spans="1:5" x14ac:dyDescent="0.2">
      <c r="A30" s="90"/>
      <c r="B30" s="78" t="s">
        <v>123</v>
      </c>
      <c r="C30" s="79" t="s">
        <v>144</v>
      </c>
      <c r="D30" s="79"/>
      <c r="E30" s="42" t="s">
        <v>124</v>
      </c>
    </row>
    <row r="31" spans="1:5" x14ac:dyDescent="0.2">
      <c r="A31" s="91"/>
      <c r="C31" s="92"/>
    </row>
    <row r="33" spans="2:2" x14ac:dyDescent="0.2">
      <c r="B33" s="6" t="s">
        <v>357</v>
      </c>
    </row>
  </sheetData>
  <mergeCells count="3">
    <mergeCell ref="A14:A17"/>
    <mergeCell ref="A21:A24"/>
    <mergeCell ref="A18:A20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16" workbookViewId="0">
      <selection activeCell="B23" sqref="B23"/>
    </sheetView>
  </sheetViews>
  <sheetFormatPr defaultRowHeight="12.75" x14ac:dyDescent="0.2"/>
  <cols>
    <col min="1" max="1" width="4.140625" style="6" customWidth="1"/>
    <col min="2" max="2" width="43.28515625" style="6" customWidth="1"/>
    <col min="3" max="3" width="31.42578125" style="6" customWidth="1"/>
    <col min="4" max="4" width="9.140625" style="6"/>
    <col min="5" max="5" width="9.7109375" style="6" customWidth="1"/>
    <col min="6" max="16384" width="9.140625" style="6"/>
  </cols>
  <sheetData>
    <row r="1" spans="1:3" x14ac:dyDescent="0.2">
      <c r="B1" s="34"/>
      <c r="C1" s="35" t="s">
        <v>191</v>
      </c>
    </row>
    <row r="2" spans="1:3" x14ac:dyDescent="0.2">
      <c r="B2" s="34"/>
      <c r="C2" s="36" t="s">
        <v>161</v>
      </c>
    </row>
    <row r="3" spans="1:3" x14ac:dyDescent="0.2">
      <c r="B3" s="34"/>
      <c r="C3" s="36" t="s">
        <v>302</v>
      </c>
    </row>
    <row r="4" spans="1:3" x14ac:dyDescent="0.2">
      <c r="B4" s="34"/>
      <c r="C4" s="36" t="s">
        <v>303</v>
      </c>
    </row>
    <row r="5" spans="1:3" x14ac:dyDescent="0.2">
      <c r="B5" s="37"/>
      <c r="C5" s="38"/>
    </row>
    <row r="6" spans="1:3" x14ac:dyDescent="0.2">
      <c r="B6" s="39"/>
      <c r="C6" s="40"/>
    </row>
    <row r="7" spans="1:3" x14ac:dyDescent="0.2">
      <c r="B7" s="37"/>
      <c r="C7" s="38"/>
    </row>
    <row r="8" spans="1:3" x14ac:dyDescent="0.2">
      <c r="A8" s="43" t="s">
        <v>166</v>
      </c>
      <c r="B8" s="44"/>
      <c r="C8" s="44"/>
    </row>
    <row r="9" spans="1:3" x14ac:dyDescent="0.2">
      <c r="A9" s="43"/>
      <c r="B9" s="44"/>
      <c r="C9" s="44"/>
    </row>
    <row r="10" spans="1:3" ht="41.25" customHeight="1" x14ac:dyDescent="0.2">
      <c r="A10" s="45" t="s">
        <v>135</v>
      </c>
      <c r="B10" s="46"/>
      <c r="C10" s="47" t="str">
        <f>'Informacja dodatkowa'!B7</f>
        <v>Miejski Ośrodek Sportu i Rekreacji</v>
      </c>
    </row>
    <row r="12" spans="1:3" ht="14.25" x14ac:dyDescent="0.2">
      <c r="A12" s="94" t="s">
        <v>14</v>
      </c>
      <c r="B12" s="50" t="s">
        <v>84</v>
      </c>
      <c r="C12" s="50" t="s">
        <v>304</v>
      </c>
    </row>
    <row r="13" spans="1:3" ht="38.25" x14ac:dyDescent="0.2">
      <c r="A13" s="94"/>
      <c r="B13" s="192" t="s">
        <v>121</v>
      </c>
      <c r="C13" s="101"/>
    </row>
    <row r="14" spans="1:3" ht="38.25" x14ac:dyDescent="0.2">
      <c r="A14" s="254" t="s">
        <v>79</v>
      </c>
      <c r="B14" s="85" t="s">
        <v>122</v>
      </c>
      <c r="C14" s="103"/>
    </row>
    <row r="15" spans="1:3" ht="51" x14ac:dyDescent="0.2">
      <c r="A15" s="255"/>
      <c r="B15" s="55" t="s">
        <v>182</v>
      </c>
      <c r="C15" s="96" t="s">
        <v>299</v>
      </c>
    </row>
    <row r="16" spans="1:3" ht="114.75" x14ac:dyDescent="0.2">
      <c r="A16" s="255"/>
      <c r="B16" s="55" t="s">
        <v>183</v>
      </c>
      <c r="C16" s="96" t="s">
        <v>350</v>
      </c>
    </row>
    <row r="17" spans="1:5" ht="76.5" x14ac:dyDescent="0.2">
      <c r="A17" s="255"/>
      <c r="B17" s="55" t="s">
        <v>184</v>
      </c>
      <c r="C17" s="96" t="s">
        <v>350</v>
      </c>
    </row>
    <row r="18" spans="1:5" ht="89.25" x14ac:dyDescent="0.2">
      <c r="A18" s="256"/>
      <c r="B18" s="55" t="s">
        <v>185</v>
      </c>
      <c r="C18" s="96" t="s">
        <v>350</v>
      </c>
    </row>
    <row r="19" spans="1:5" ht="51" customHeight="1" x14ac:dyDescent="0.2">
      <c r="A19" s="84" t="s">
        <v>80</v>
      </c>
      <c r="B19" s="85" t="s">
        <v>309</v>
      </c>
      <c r="C19" s="70" t="s">
        <v>350</v>
      </c>
    </row>
    <row r="20" spans="1:5" ht="14.25" x14ac:dyDescent="0.2">
      <c r="A20" s="71" t="s">
        <v>310</v>
      </c>
    </row>
    <row r="21" spans="1:5" x14ac:dyDescent="0.2">
      <c r="A21" s="71" t="s">
        <v>153</v>
      </c>
    </row>
    <row r="23" spans="1:5" x14ac:dyDescent="0.2">
      <c r="B23" s="73" t="s">
        <v>360</v>
      </c>
      <c r="C23" s="74" t="s">
        <v>356</v>
      </c>
      <c r="D23" s="75"/>
      <c r="E23" s="76" t="s">
        <v>361</v>
      </c>
    </row>
    <row r="24" spans="1:5" x14ac:dyDescent="0.2">
      <c r="A24" s="90"/>
      <c r="B24" s="78" t="s">
        <v>123</v>
      </c>
      <c r="C24" s="79" t="s">
        <v>144</v>
      </c>
      <c r="D24" s="79"/>
      <c r="E24" s="42" t="s">
        <v>124</v>
      </c>
    </row>
    <row r="25" spans="1:5" x14ac:dyDescent="0.2">
      <c r="A25" s="91"/>
      <c r="C25" s="92"/>
    </row>
    <row r="27" spans="1:5" x14ac:dyDescent="0.2">
      <c r="B27" s="6" t="s">
        <v>357</v>
      </c>
    </row>
  </sheetData>
  <mergeCells count="1">
    <mergeCell ref="A14:A18"/>
  </mergeCells>
  <pageMargins left="0.39" right="0.17" top="0.45" bottom="0.1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topLeftCell="A4" workbookViewId="0">
      <selection activeCell="B19" sqref="B19"/>
    </sheetView>
  </sheetViews>
  <sheetFormatPr defaultRowHeight="12.75" x14ac:dyDescent="0.2"/>
  <cols>
    <col min="1" max="1" width="5.28515625" style="6" customWidth="1"/>
    <col min="2" max="2" width="38.28515625" style="6" customWidth="1"/>
    <col min="3" max="3" width="33.140625" style="6" customWidth="1"/>
    <col min="4" max="16384" width="9.140625" style="6"/>
  </cols>
  <sheetData>
    <row r="1" spans="1:3" x14ac:dyDescent="0.2">
      <c r="B1" s="34"/>
      <c r="C1" s="35" t="s">
        <v>191</v>
      </c>
    </row>
    <row r="2" spans="1:3" x14ac:dyDescent="0.2">
      <c r="B2" s="34"/>
      <c r="C2" s="36" t="s">
        <v>161</v>
      </c>
    </row>
    <row r="3" spans="1:3" x14ac:dyDescent="0.2">
      <c r="B3" s="34"/>
      <c r="C3" s="36" t="s">
        <v>302</v>
      </c>
    </row>
    <row r="4" spans="1:3" x14ac:dyDescent="0.2">
      <c r="B4" s="34"/>
      <c r="C4" s="36" t="s">
        <v>303</v>
      </c>
    </row>
    <row r="5" spans="1:3" x14ac:dyDescent="0.2">
      <c r="B5" s="37"/>
      <c r="C5" s="38"/>
    </row>
    <row r="6" spans="1:3" x14ac:dyDescent="0.2">
      <c r="B6" s="39"/>
      <c r="C6" s="40"/>
    </row>
    <row r="7" spans="1:3" x14ac:dyDescent="0.2">
      <c r="B7" s="37"/>
      <c r="C7" s="38"/>
    </row>
    <row r="8" spans="1:3" x14ac:dyDescent="0.2">
      <c r="A8" s="43" t="s">
        <v>167</v>
      </c>
      <c r="B8" s="44"/>
      <c r="C8" s="44"/>
    </row>
    <row r="9" spans="1:3" x14ac:dyDescent="0.2">
      <c r="A9" s="43"/>
      <c r="B9" s="44"/>
      <c r="C9" s="44"/>
    </row>
    <row r="10" spans="1:3" ht="46.5" customHeight="1" x14ac:dyDescent="0.2">
      <c r="A10" s="45" t="s">
        <v>135</v>
      </c>
      <c r="B10" s="46"/>
      <c r="C10" s="47" t="str">
        <f>'Informacja dodatkowa'!B7</f>
        <v>Miejski Ośrodek Sportu i Rekreacji</v>
      </c>
    </row>
    <row r="12" spans="1:3" x14ac:dyDescent="0.2">
      <c r="A12" s="94" t="s">
        <v>14</v>
      </c>
      <c r="B12" s="50" t="s">
        <v>84</v>
      </c>
      <c r="C12" s="50" t="s">
        <v>152</v>
      </c>
    </row>
    <row r="13" spans="1:3" ht="25.5" x14ac:dyDescent="0.2">
      <c r="A13" s="94"/>
      <c r="B13" s="100" t="s">
        <v>127</v>
      </c>
      <c r="C13" s="101"/>
    </row>
    <row r="14" spans="1:3" ht="150" x14ac:dyDescent="0.25">
      <c r="A14" s="84" t="s">
        <v>79</v>
      </c>
      <c r="B14" s="102" t="s">
        <v>316</v>
      </c>
      <c r="C14" s="245" t="s">
        <v>354</v>
      </c>
    </row>
    <row r="15" spans="1:3" ht="42" customHeight="1" x14ac:dyDescent="0.2">
      <c r="A15" s="84" t="s">
        <v>80</v>
      </c>
      <c r="B15" s="85" t="s">
        <v>309</v>
      </c>
      <c r="C15" s="96" t="s">
        <v>350</v>
      </c>
    </row>
    <row r="16" spans="1:3" ht="14.25" x14ac:dyDescent="0.2">
      <c r="A16" s="71" t="s">
        <v>310</v>
      </c>
    </row>
    <row r="17" spans="1:5" x14ac:dyDescent="0.2">
      <c r="A17" s="71" t="s">
        <v>153</v>
      </c>
    </row>
    <row r="19" spans="1:5" x14ac:dyDescent="0.2">
      <c r="B19" s="73" t="s">
        <v>360</v>
      </c>
      <c r="C19" s="74" t="s">
        <v>356</v>
      </c>
      <c r="D19" s="75"/>
      <c r="E19" s="76" t="s">
        <v>361</v>
      </c>
    </row>
    <row r="20" spans="1:5" x14ac:dyDescent="0.2">
      <c r="A20" s="90"/>
      <c r="B20" s="78" t="s">
        <v>123</v>
      </c>
      <c r="C20" s="79" t="s">
        <v>144</v>
      </c>
      <c r="D20" s="79"/>
      <c r="E20" s="42" t="s">
        <v>124</v>
      </c>
    </row>
    <row r="21" spans="1:5" x14ac:dyDescent="0.2">
      <c r="A21" s="91"/>
      <c r="C21" s="92"/>
    </row>
    <row r="24" spans="1:5" x14ac:dyDescent="0.2">
      <c r="B24" s="6" t="s">
        <v>357</v>
      </c>
    </row>
  </sheetData>
  <pageMargins left="0.7" right="0.28999999999999998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workbookViewId="0">
      <selection activeCell="B17" sqref="B17"/>
    </sheetView>
  </sheetViews>
  <sheetFormatPr defaultRowHeight="12.75" x14ac:dyDescent="0.2"/>
  <cols>
    <col min="1" max="1" width="5.28515625" style="6" customWidth="1"/>
    <col min="2" max="2" width="38.28515625" style="6" customWidth="1"/>
    <col min="3" max="3" width="32" style="6" customWidth="1"/>
    <col min="4" max="16384" width="9.140625" style="6"/>
  </cols>
  <sheetData>
    <row r="1" spans="1:3" x14ac:dyDescent="0.2">
      <c r="B1" s="34"/>
      <c r="C1" s="35" t="s">
        <v>191</v>
      </c>
    </row>
    <row r="2" spans="1:3" x14ac:dyDescent="0.2">
      <c r="B2" s="34"/>
      <c r="C2" s="36" t="s">
        <v>161</v>
      </c>
    </row>
    <row r="3" spans="1:3" x14ac:dyDescent="0.2">
      <c r="B3" s="34"/>
      <c r="C3" s="36" t="s">
        <v>302</v>
      </c>
    </row>
    <row r="4" spans="1:3" x14ac:dyDescent="0.2">
      <c r="B4" s="34"/>
      <c r="C4" s="36" t="s">
        <v>303</v>
      </c>
    </row>
    <row r="5" spans="1:3" x14ac:dyDescent="0.2">
      <c r="B5" s="37"/>
      <c r="C5" s="38"/>
    </row>
    <row r="6" spans="1:3" x14ac:dyDescent="0.2">
      <c r="B6" s="39"/>
      <c r="C6" s="40"/>
    </row>
    <row r="7" spans="1:3" x14ac:dyDescent="0.2">
      <c r="B7" s="37"/>
      <c r="C7" s="38"/>
    </row>
    <row r="8" spans="1:3" x14ac:dyDescent="0.2">
      <c r="A8" s="43" t="s">
        <v>168</v>
      </c>
      <c r="B8" s="44"/>
      <c r="C8" s="44"/>
    </row>
    <row r="9" spans="1:3" x14ac:dyDescent="0.2">
      <c r="A9" s="43"/>
      <c r="B9" s="44"/>
      <c r="C9" s="44"/>
    </row>
    <row r="10" spans="1:3" ht="42" customHeight="1" x14ac:dyDescent="0.2">
      <c r="A10" s="45" t="s">
        <v>135</v>
      </c>
      <c r="B10" s="46"/>
      <c r="C10" s="47" t="str">
        <f>'Informacja dodatkowa'!B7</f>
        <v>Miejski Ośrodek Sportu i Rekreacji</v>
      </c>
    </row>
    <row r="12" spans="1:3" x14ac:dyDescent="0.2">
      <c r="A12" s="94" t="s">
        <v>14</v>
      </c>
      <c r="B12" s="50" t="s">
        <v>84</v>
      </c>
      <c r="C12" s="50" t="s">
        <v>152</v>
      </c>
    </row>
    <row r="13" spans="1:3" ht="104.25" customHeight="1" x14ac:dyDescent="0.2">
      <c r="A13" s="94"/>
      <c r="B13" s="95" t="s">
        <v>315</v>
      </c>
      <c r="C13" s="96" t="s">
        <v>350</v>
      </c>
    </row>
    <row r="14" spans="1:3" ht="14.25" x14ac:dyDescent="0.2">
      <c r="A14" s="71" t="s">
        <v>310</v>
      </c>
    </row>
    <row r="15" spans="1:3" x14ac:dyDescent="0.2">
      <c r="A15" s="71" t="s">
        <v>153</v>
      </c>
    </row>
    <row r="17" spans="1:5" x14ac:dyDescent="0.2">
      <c r="B17" s="73" t="s">
        <v>360</v>
      </c>
      <c r="C17" s="97" t="s">
        <v>356</v>
      </c>
      <c r="D17" s="75"/>
      <c r="E17" s="76" t="s">
        <v>361</v>
      </c>
    </row>
    <row r="18" spans="1:5" x14ac:dyDescent="0.2">
      <c r="A18" s="90"/>
      <c r="B18" s="78" t="s">
        <v>123</v>
      </c>
      <c r="C18" s="98" t="s">
        <v>144</v>
      </c>
      <c r="D18" s="79"/>
      <c r="E18" s="42" t="s">
        <v>124</v>
      </c>
    </row>
    <row r="19" spans="1:5" x14ac:dyDescent="0.2">
      <c r="A19" s="91"/>
      <c r="C19" s="92"/>
    </row>
    <row r="22" spans="1:5" x14ac:dyDescent="0.2">
      <c r="B22" s="6" t="s">
        <v>357</v>
      </c>
    </row>
  </sheetData>
  <pageMargins left="0.7" right="0.1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Y34"/>
  <sheetViews>
    <sheetView topLeftCell="A10" workbookViewId="0">
      <selection activeCell="B33" sqref="B33"/>
    </sheetView>
  </sheetViews>
  <sheetFormatPr defaultRowHeight="11.25" x14ac:dyDescent="0.2"/>
  <cols>
    <col min="1" max="1" width="2.7109375" style="5" customWidth="1"/>
    <col min="2" max="2" width="16.5703125" style="5" customWidth="1"/>
    <col min="3" max="3" width="10.42578125" style="5" customWidth="1"/>
    <col min="4" max="4" width="7.7109375" style="5" customWidth="1"/>
    <col min="5" max="5" width="10.5703125" style="5" customWidth="1"/>
    <col min="6" max="6" width="8.42578125" style="5" customWidth="1"/>
    <col min="7" max="7" width="12.42578125" style="5" customWidth="1"/>
    <col min="8" max="9" width="9.42578125" style="5" customWidth="1"/>
    <col min="10" max="10" width="10" style="5" customWidth="1"/>
    <col min="11" max="11" width="9.28515625" style="5" customWidth="1"/>
    <col min="12" max="12" width="12.5703125" style="5" customWidth="1"/>
    <col min="13" max="13" width="11.140625" style="5" customWidth="1"/>
    <col min="14" max="14" width="7.140625" style="5" customWidth="1"/>
    <col min="15" max="15" width="10.42578125" style="5" customWidth="1"/>
    <col min="16" max="16" width="9.42578125" style="5" customWidth="1"/>
    <col min="17" max="17" width="11.140625" style="5" customWidth="1"/>
    <col min="18" max="18" width="9.85546875" style="5" customWidth="1"/>
    <col min="19" max="19" width="12" style="5" customWidth="1"/>
    <col min="20" max="20" width="11" style="5" customWidth="1"/>
    <col min="21" max="21" width="12.28515625" style="5" customWidth="1"/>
    <col min="22" max="22" width="3.85546875" style="5" customWidth="1"/>
    <col min="23" max="16384" width="9.140625" style="5"/>
  </cols>
  <sheetData>
    <row r="2" spans="1:25" x14ac:dyDescent="0.2">
      <c r="T2" s="23" t="s">
        <v>191</v>
      </c>
    </row>
    <row r="3" spans="1:25" x14ac:dyDescent="0.2">
      <c r="T3" s="24" t="s">
        <v>161</v>
      </c>
    </row>
    <row r="4" spans="1:25" x14ac:dyDescent="0.2">
      <c r="T4" s="24" t="s">
        <v>302</v>
      </c>
    </row>
    <row r="5" spans="1:25" x14ac:dyDescent="0.2">
      <c r="T5" s="24" t="s">
        <v>303</v>
      </c>
    </row>
    <row r="6" spans="1:25" x14ac:dyDescent="0.2">
      <c r="B6" s="25"/>
    </row>
    <row r="7" spans="1:25" ht="14.25" x14ac:dyDescent="0.2">
      <c r="A7" s="29" t="s">
        <v>169</v>
      </c>
      <c r="B7" s="30"/>
      <c r="C7" s="105" t="str">
        <f>'Informacja dodatkowa'!B25</f>
        <v>zgodnie z załączoną tabelą uzupełniającą nr II.1.1.</v>
      </c>
      <c r="O7" s="106"/>
      <c r="R7" s="107"/>
      <c r="S7" s="108"/>
      <c r="U7" s="107"/>
    </row>
    <row r="8" spans="1:25" ht="11.25" customHeight="1" x14ac:dyDescent="0.2">
      <c r="A8" s="29"/>
      <c r="B8" s="30"/>
      <c r="C8" s="109"/>
      <c r="O8" s="106"/>
      <c r="R8" s="107"/>
      <c r="S8" s="108"/>
      <c r="U8" s="107"/>
    </row>
    <row r="9" spans="1:25" x14ac:dyDescent="0.2">
      <c r="A9" s="110" t="s">
        <v>135</v>
      </c>
      <c r="B9" s="110"/>
      <c r="C9" s="111" t="str">
        <f>'Informacja dodatkowa'!B7</f>
        <v>Miejski Ośrodek Sportu i Rekreacji</v>
      </c>
      <c r="D9" s="26"/>
      <c r="E9" s="27"/>
      <c r="F9" s="27"/>
      <c r="G9" s="27"/>
      <c r="H9" s="27"/>
      <c r="I9" s="27"/>
      <c r="T9" s="112"/>
      <c r="U9" s="113"/>
    </row>
    <row r="10" spans="1:25" x14ac:dyDescent="0.2">
      <c r="A10" s="114"/>
      <c r="B10" s="22"/>
      <c r="C10" s="22"/>
      <c r="D10" s="22"/>
    </row>
    <row r="11" spans="1:25" ht="11.25" customHeight="1" x14ac:dyDescent="0.2">
      <c r="A11" s="259" t="s">
        <v>319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</row>
    <row r="12" spans="1:25" x14ac:dyDescent="0.2">
      <c r="A12" s="262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4"/>
    </row>
    <row r="13" spans="1:25" ht="11.25" customHeight="1" x14ac:dyDescent="0.2">
      <c r="A13" s="115"/>
      <c r="B13" s="265" t="s">
        <v>0</v>
      </c>
      <c r="C13" s="265" t="s">
        <v>1</v>
      </c>
      <c r="D13" s="257" t="s">
        <v>2</v>
      </c>
      <c r="E13" s="267"/>
      <c r="F13" s="267"/>
      <c r="G13" s="258"/>
      <c r="H13" s="257" t="s">
        <v>3</v>
      </c>
      <c r="I13" s="267"/>
      <c r="J13" s="267"/>
      <c r="K13" s="258"/>
      <c r="L13" s="265" t="s">
        <v>4</v>
      </c>
      <c r="M13" s="265" t="s">
        <v>5</v>
      </c>
      <c r="N13" s="268" t="s">
        <v>6</v>
      </c>
      <c r="O13" s="269"/>
      <c r="P13" s="269"/>
      <c r="Q13" s="270"/>
      <c r="R13" s="271" t="s">
        <v>7</v>
      </c>
      <c r="S13" s="265" t="s">
        <v>133</v>
      </c>
      <c r="T13" s="257" t="s">
        <v>8</v>
      </c>
      <c r="U13" s="258"/>
    </row>
    <row r="14" spans="1:25" ht="56.25" x14ac:dyDescent="0.2">
      <c r="A14" s="116"/>
      <c r="B14" s="266"/>
      <c r="C14" s="266"/>
      <c r="D14" s="117" t="s">
        <v>320</v>
      </c>
      <c r="E14" s="117" t="s">
        <v>321</v>
      </c>
      <c r="F14" s="117" t="s">
        <v>322</v>
      </c>
      <c r="G14" s="99" t="s">
        <v>9</v>
      </c>
      <c r="H14" s="118" t="s">
        <v>320</v>
      </c>
      <c r="I14" s="118" t="s">
        <v>323</v>
      </c>
      <c r="J14" s="117" t="s">
        <v>322</v>
      </c>
      <c r="K14" s="99" t="s">
        <v>131</v>
      </c>
      <c r="L14" s="266"/>
      <c r="M14" s="266"/>
      <c r="N14" s="118" t="s">
        <v>320</v>
      </c>
      <c r="O14" s="117" t="s">
        <v>10</v>
      </c>
      <c r="P14" s="117" t="s">
        <v>11</v>
      </c>
      <c r="Q14" s="99" t="s">
        <v>132</v>
      </c>
      <c r="R14" s="272"/>
      <c r="S14" s="266"/>
      <c r="T14" s="99" t="s">
        <v>134</v>
      </c>
      <c r="U14" s="99" t="s">
        <v>12</v>
      </c>
      <c r="V14" s="99" t="s">
        <v>13</v>
      </c>
      <c r="Y14" s="33"/>
    </row>
    <row r="15" spans="1:25" x14ac:dyDescent="0.2">
      <c r="A15" s="119" t="s">
        <v>14</v>
      </c>
      <c r="B15" s="31">
        <v>1</v>
      </c>
      <c r="C15" s="32">
        <v>2</v>
      </c>
      <c r="D15" s="31">
        <v>3</v>
      </c>
      <c r="E15" s="31">
        <v>4</v>
      </c>
      <c r="F15" s="32">
        <v>5</v>
      </c>
      <c r="G15" s="31">
        <v>6</v>
      </c>
      <c r="H15" s="31">
        <v>7</v>
      </c>
      <c r="I15" s="32">
        <v>8</v>
      </c>
      <c r="J15" s="31">
        <v>9</v>
      </c>
      <c r="K15" s="31">
        <v>10</v>
      </c>
      <c r="L15" s="32">
        <v>11</v>
      </c>
      <c r="M15" s="31">
        <v>12</v>
      </c>
      <c r="N15" s="31">
        <v>13</v>
      </c>
      <c r="O15" s="32">
        <v>14</v>
      </c>
      <c r="P15" s="31">
        <v>15</v>
      </c>
      <c r="Q15" s="31">
        <v>16</v>
      </c>
      <c r="R15" s="32">
        <v>17</v>
      </c>
      <c r="S15" s="31">
        <v>18</v>
      </c>
      <c r="T15" s="31">
        <v>19</v>
      </c>
      <c r="U15" s="32">
        <v>20</v>
      </c>
      <c r="V15" s="31">
        <v>21</v>
      </c>
    </row>
    <row r="16" spans="1:25" ht="25.5" customHeight="1" x14ac:dyDescent="0.2">
      <c r="A16" s="31">
        <v>1</v>
      </c>
      <c r="B16" s="120" t="s">
        <v>324</v>
      </c>
      <c r="C16" s="240">
        <v>17631.79</v>
      </c>
      <c r="D16" s="121"/>
      <c r="E16" s="121">
        <v>30000</v>
      </c>
      <c r="F16" s="121"/>
      <c r="G16" s="122">
        <f>D16+E16+F16</f>
        <v>30000</v>
      </c>
      <c r="H16" s="121"/>
      <c r="I16" s="121"/>
      <c r="J16" s="121"/>
      <c r="K16" s="122">
        <f>H16+I16+J16</f>
        <v>0</v>
      </c>
      <c r="L16" s="122">
        <f>C16+G16-K16</f>
        <v>47631.79</v>
      </c>
      <c r="M16" s="121">
        <v>17631.79</v>
      </c>
      <c r="N16" s="121"/>
      <c r="O16" s="121">
        <v>0</v>
      </c>
      <c r="P16" s="121"/>
      <c r="Q16" s="122">
        <f>N16+O16+P16</f>
        <v>0</v>
      </c>
      <c r="R16" s="121"/>
      <c r="S16" s="123">
        <f>M16+Q16-R16</f>
        <v>17631.79</v>
      </c>
      <c r="T16" s="123">
        <f>C16-M16</f>
        <v>0</v>
      </c>
      <c r="U16" s="123">
        <f>L16-S16</f>
        <v>30000</v>
      </c>
      <c r="V16" s="93">
        <v>1</v>
      </c>
    </row>
    <row r="17" spans="1:21" ht="33.75" x14ac:dyDescent="0.2">
      <c r="A17" s="31">
        <v>2</v>
      </c>
      <c r="B17" s="124" t="s">
        <v>15</v>
      </c>
      <c r="C17" s="241">
        <f>C18+C20+C21+C22+C23</f>
        <v>121969969.50000001</v>
      </c>
      <c r="D17" s="122">
        <f t="shared" ref="D17:F17" si="0">D18+D20+D21+D22+D23</f>
        <v>0</v>
      </c>
      <c r="E17" s="122">
        <f t="shared" si="0"/>
        <v>629362.66</v>
      </c>
      <c r="F17" s="122">
        <f t="shared" si="0"/>
        <v>0</v>
      </c>
      <c r="G17" s="122">
        <f>G18+G20+G21+G22+G23</f>
        <v>629362.66</v>
      </c>
      <c r="H17" s="122">
        <f>H18+H20+H21+H22+H23</f>
        <v>0</v>
      </c>
      <c r="I17" s="122">
        <f t="shared" ref="I17:J17" si="1">I18+I20+I21+I22+I23</f>
        <v>18556.169999999998</v>
      </c>
      <c r="J17" s="122">
        <f t="shared" si="1"/>
        <v>0</v>
      </c>
      <c r="K17" s="122">
        <f>K18+K20+K21+K22+K23</f>
        <v>18556.169999999998</v>
      </c>
      <c r="L17" s="122">
        <f>L18+L20+L21+L22+L23</f>
        <v>122580775.98999999</v>
      </c>
      <c r="M17" s="122">
        <f>M18+M20+M21+M22+M23</f>
        <v>47286177.229999997</v>
      </c>
      <c r="N17" s="122">
        <f t="shared" ref="N17:P17" si="2">N18+N20+N21+N22+N23</f>
        <v>0</v>
      </c>
      <c r="O17" s="122">
        <f t="shared" si="2"/>
        <v>4192958.8699999996</v>
      </c>
      <c r="P17" s="122">
        <f t="shared" si="2"/>
        <v>496.03</v>
      </c>
      <c r="Q17" s="122">
        <f>Q18+Q20+Q21+Q22+Q23</f>
        <v>4193454.8999999994</v>
      </c>
      <c r="R17" s="122">
        <f>R18+R20+R21+R22+R23</f>
        <v>12740.48</v>
      </c>
      <c r="S17" s="123">
        <f>S18+S20+S21+S22+S23</f>
        <v>51466891.649999999</v>
      </c>
      <c r="T17" s="123">
        <f>T18+T20+T21+T22+T23</f>
        <v>74683792.269999981</v>
      </c>
      <c r="U17" s="123">
        <f>U18+U20+U21+U22+U23</f>
        <v>71113884.340000004</v>
      </c>
    </row>
    <row r="18" spans="1:21" ht="24" customHeight="1" x14ac:dyDescent="0.2">
      <c r="A18" s="31">
        <v>3</v>
      </c>
      <c r="B18" s="125" t="s">
        <v>130</v>
      </c>
      <c r="C18" s="242">
        <v>386734.7</v>
      </c>
      <c r="D18" s="126"/>
      <c r="E18" s="126"/>
      <c r="F18" s="126"/>
      <c r="G18" s="127">
        <f>D18+E18+F18</f>
        <v>0</v>
      </c>
      <c r="H18" s="126"/>
      <c r="I18" s="126"/>
      <c r="J18" s="126"/>
      <c r="K18" s="127">
        <f>H18+I18+J18</f>
        <v>0</v>
      </c>
      <c r="L18" s="127">
        <f>C18+G18-K18</f>
        <v>386734.7</v>
      </c>
      <c r="M18" s="126"/>
      <c r="N18" s="126"/>
      <c r="O18" s="126"/>
      <c r="P18" s="126"/>
      <c r="Q18" s="127">
        <f>N18+O18+P18</f>
        <v>0</v>
      </c>
      <c r="R18" s="126"/>
      <c r="S18" s="128">
        <f>M18+Q18-R18</f>
        <v>0</v>
      </c>
      <c r="T18" s="128">
        <f t="shared" ref="T18:T23" si="3">C18-M18</f>
        <v>386734.7</v>
      </c>
      <c r="U18" s="127">
        <f t="shared" ref="U18:U23" si="4">L18-S18</f>
        <v>386734.7</v>
      </c>
    </row>
    <row r="19" spans="1:21" ht="57" customHeight="1" x14ac:dyDescent="0.2">
      <c r="A19" s="31" t="s">
        <v>16</v>
      </c>
      <c r="B19" s="129" t="s">
        <v>17</v>
      </c>
      <c r="C19" s="132"/>
      <c r="D19" s="131"/>
      <c r="E19" s="132"/>
      <c r="F19" s="130"/>
      <c r="G19" s="133">
        <f>D19+E19+F19</f>
        <v>0</v>
      </c>
      <c r="H19" s="130"/>
      <c r="I19" s="130"/>
      <c r="J19" s="130"/>
      <c r="K19" s="133">
        <f>H19+I19+J19</f>
        <v>0</v>
      </c>
      <c r="L19" s="133">
        <f>C19+G19-K19</f>
        <v>0</v>
      </c>
      <c r="M19" s="130"/>
      <c r="N19" s="130"/>
      <c r="O19" s="130"/>
      <c r="P19" s="130"/>
      <c r="Q19" s="133">
        <f>N19+O19+P19</f>
        <v>0</v>
      </c>
      <c r="R19" s="130"/>
      <c r="S19" s="134">
        <f>M19+Q19-R19</f>
        <v>0</v>
      </c>
      <c r="T19" s="134">
        <f t="shared" si="3"/>
        <v>0</v>
      </c>
      <c r="U19" s="134">
        <f t="shared" si="4"/>
        <v>0</v>
      </c>
    </row>
    <row r="20" spans="1:21" ht="38.25" customHeight="1" x14ac:dyDescent="0.2">
      <c r="A20" s="31">
        <v>4</v>
      </c>
      <c r="B20" s="99" t="s">
        <v>18</v>
      </c>
      <c r="C20" s="243">
        <v>105072753.05</v>
      </c>
      <c r="D20" s="135"/>
      <c r="E20" s="135">
        <v>196893.66</v>
      </c>
      <c r="F20" s="135"/>
      <c r="G20" s="136">
        <f>D20+E20+F20</f>
        <v>196893.66</v>
      </c>
      <c r="H20" s="135"/>
      <c r="I20" s="135">
        <v>6556.17</v>
      </c>
      <c r="J20" s="135"/>
      <c r="K20" s="136">
        <f>H20+I20+J20</f>
        <v>6556.17</v>
      </c>
      <c r="L20" s="136">
        <f>C20+G20-K20</f>
        <v>105263090.53999999</v>
      </c>
      <c r="M20" s="135">
        <v>33925413.539999999</v>
      </c>
      <c r="N20" s="135"/>
      <c r="O20" s="135">
        <v>3160609.04</v>
      </c>
      <c r="P20" s="135">
        <v>496.03</v>
      </c>
      <c r="Q20" s="136">
        <f>N20+O20+P20</f>
        <v>3161105.07</v>
      </c>
      <c r="R20" s="135">
        <v>5340.48</v>
      </c>
      <c r="S20" s="137">
        <f>M20+Q20-R20</f>
        <v>37081178.130000003</v>
      </c>
      <c r="T20" s="137">
        <f t="shared" si="3"/>
        <v>71147339.50999999</v>
      </c>
      <c r="U20" s="137">
        <f t="shared" si="4"/>
        <v>68181912.409999996</v>
      </c>
    </row>
    <row r="21" spans="1:21" ht="24.75" customHeight="1" x14ac:dyDescent="0.2">
      <c r="A21" s="31">
        <v>5</v>
      </c>
      <c r="B21" s="99" t="s">
        <v>19</v>
      </c>
      <c r="C21" s="243">
        <v>13423039.76</v>
      </c>
      <c r="D21" s="135"/>
      <c r="E21" s="135">
        <v>187999.04</v>
      </c>
      <c r="F21" s="135"/>
      <c r="G21" s="136">
        <f t="shared" ref="G21:G23" si="5">D21+E21+F21</f>
        <v>187999.04</v>
      </c>
      <c r="H21" s="135"/>
      <c r="I21" s="135">
        <v>12000</v>
      </c>
      <c r="J21" s="135"/>
      <c r="K21" s="136">
        <f t="shared" ref="K21:K23" si="6">H21+I21+J21</f>
        <v>12000</v>
      </c>
      <c r="L21" s="136">
        <f t="shared" ref="L21:L23" si="7">C21+G21-K21</f>
        <v>13599038.799999999</v>
      </c>
      <c r="M21" s="135">
        <v>10885803.630000001</v>
      </c>
      <c r="N21" s="135"/>
      <c r="O21" s="135">
        <v>850097.23</v>
      </c>
      <c r="P21" s="135"/>
      <c r="Q21" s="136">
        <f t="shared" ref="Q21:Q23" si="8">N21+O21+P21</f>
        <v>850097.23</v>
      </c>
      <c r="R21" s="135">
        <v>7400</v>
      </c>
      <c r="S21" s="137">
        <f t="shared" ref="S21:S23" si="9">M21+Q21-R21</f>
        <v>11728500.860000001</v>
      </c>
      <c r="T21" s="137">
        <f t="shared" si="3"/>
        <v>2537236.129999999</v>
      </c>
      <c r="U21" s="137">
        <f t="shared" si="4"/>
        <v>1870537.9399999976</v>
      </c>
    </row>
    <row r="22" spans="1:21" ht="16.5" customHeight="1" x14ac:dyDescent="0.2">
      <c r="A22" s="31">
        <v>6</v>
      </c>
      <c r="B22" s="104" t="s">
        <v>20</v>
      </c>
      <c r="C22" s="243">
        <v>527002.51</v>
      </c>
      <c r="D22" s="135"/>
      <c r="E22" s="135"/>
      <c r="F22" s="135"/>
      <c r="G22" s="136">
        <f t="shared" si="5"/>
        <v>0</v>
      </c>
      <c r="H22" s="135"/>
      <c r="I22" s="135"/>
      <c r="J22" s="135"/>
      <c r="K22" s="136">
        <f t="shared" si="6"/>
        <v>0</v>
      </c>
      <c r="L22" s="136">
        <f t="shared" si="7"/>
        <v>527002.51</v>
      </c>
      <c r="M22" s="135">
        <v>407882.8</v>
      </c>
      <c r="N22" s="135"/>
      <c r="O22" s="135">
        <v>38115.78</v>
      </c>
      <c r="P22" s="135"/>
      <c r="Q22" s="136">
        <f t="shared" si="8"/>
        <v>38115.78</v>
      </c>
      <c r="R22" s="135"/>
      <c r="S22" s="137">
        <f t="shared" si="9"/>
        <v>445998.57999999996</v>
      </c>
      <c r="T22" s="137">
        <f t="shared" si="3"/>
        <v>119119.71000000002</v>
      </c>
      <c r="U22" s="137">
        <f t="shared" si="4"/>
        <v>81003.930000000051</v>
      </c>
    </row>
    <row r="23" spans="1:21" ht="17.25" customHeight="1" x14ac:dyDescent="0.2">
      <c r="A23" s="31">
        <v>7</v>
      </c>
      <c r="B23" s="104" t="s">
        <v>325</v>
      </c>
      <c r="C23" s="243">
        <v>2560439.48</v>
      </c>
      <c r="D23" s="135"/>
      <c r="E23" s="135">
        <v>244469.96</v>
      </c>
      <c r="F23" s="135"/>
      <c r="G23" s="136">
        <f t="shared" si="5"/>
        <v>244469.96</v>
      </c>
      <c r="H23" s="135"/>
      <c r="I23" s="135"/>
      <c r="J23" s="135"/>
      <c r="K23" s="136">
        <f t="shared" si="6"/>
        <v>0</v>
      </c>
      <c r="L23" s="136">
        <f t="shared" si="7"/>
        <v>2804909.44</v>
      </c>
      <c r="M23" s="135">
        <v>2067077.26</v>
      </c>
      <c r="N23" s="135"/>
      <c r="O23" s="135">
        <v>144136.82</v>
      </c>
      <c r="P23" s="135"/>
      <c r="Q23" s="136">
        <f t="shared" si="8"/>
        <v>144136.82</v>
      </c>
      <c r="R23" s="135"/>
      <c r="S23" s="137">
        <f t="shared" si="9"/>
        <v>2211214.08</v>
      </c>
      <c r="T23" s="137">
        <f t="shared" si="3"/>
        <v>493362.22</v>
      </c>
      <c r="U23" s="137">
        <f t="shared" si="4"/>
        <v>593695.35999999987</v>
      </c>
    </row>
    <row r="25" spans="1:21" ht="18" x14ac:dyDescent="0.2">
      <c r="A25" s="138" t="s">
        <v>326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8" x14ac:dyDescent="0.2">
      <c r="A26" s="139" t="s">
        <v>327</v>
      </c>
      <c r="B26" s="140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18" x14ac:dyDescent="0.2">
      <c r="A27" s="139" t="s">
        <v>328</v>
      </c>
      <c r="B27" s="140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</row>
    <row r="28" spans="1:21" ht="18" x14ac:dyDescent="0.2">
      <c r="A28" s="139" t="s">
        <v>329</v>
      </c>
      <c r="B28" s="141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</row>
    <row r="29" spans="1:21" ht="18" x14ac:dyDescent="0.2">
      <c r="A29" s="142" t="s">
        <v>330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18" x14ac:dyDescent="0.2">
      <c r="A30" s="142" t="s">
        <v>331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43"/>
      <c r="T30" s="139"/>
      <c r="U30" s="139"/>
    </row>
    <row r="31" spans="1:21" ht="15" x14ac:dyDescent="0.2">
      <c r="A31" s="139" t="s">
        <v>190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ht="15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15" x14ac:dyDescent="0.2">
      <c r="A33" s="139"/>
      <c r="B33" s="144" t="s">
        <v>145</v>
      </c>
      <c r="C33" s="139"/>
      <c r="D33" s="139"/>
      <c r="E33" s="139"/>
      <c r="F33" s="139"/>
      <c r="G33" s="139"/>
      <c r="H33" s="139"/>
      <c r="I33" s="139"/>
      <c r="J33" s="246">
        <v>44651</v>
      </c>
      <c r="K33" s="139"/>
      <c r="L33" s="139"/>
      <c r="M33" s="139"/>
      <c r="N33" s="139"/>
      <c r="O33" s="139"/>
      <c r="P33" s="139"/>
      <c r="Q33" s="139"/>
      <c r="R33" s="145" t="s">
        <v>141</v>
      </c>
      <c r="S33" s="139"/>
      <c r="T33" s="139"/>
      <c r="U33" s="139"/>
    </row>
    <row r="34" spans="1:21" x14ac:dyDescent="0.2">
      <c r="B34" s="28" t="s">
        <v>123</v>
      </c>
      <c r="C34" s="28"/>
      <c r="D34" s="28"/>
      <c r="E34" s="28"/>
      <c r="F34" s="28"/>
      <c r="G34" s="28"/>
      <c r="H34" s="28"/>
      <c r="I34" s="28"/>
      <c r="J34" s="28" t="s">
        <v>144</v>
      </c>
      <c r="K34" s="28"/>
      <c r="L34" s="28"/>
      <c r="M34" s="28"/>
      <c r="N34" s="28"/>
      <c r="O34" s="28"/>
      <c r="P34" s="28"/>
      <c r="Q34" s="28"/>
      <c r="R34" s="28" t="s">
        <v>124</v>
      </c>
      <c r="S34" s="28"/>
    </row>
  </sheetData>
  <sheetProtection sheet="1" objects="1" scenarios="1" formatCells="0" formatColumns="0" formatRows="0" autoFilter="0"/>
  <mergeCells count="11">
    <mergeCell ref="T13:U13"/>
    <mergeCell ref="A11:U12"/>
    <mergeCell ref="B13:B14"/>
    <mergeCell ref="C13:C14"/>
    <mergeCell ref="D13:G13"/>
    <mergeCell ref="H13:K13"/>
    <mergeCell ref="L13:L14"/>
    <mergeCell ref="M13:M14"/>
    <mergeCell ref="N13:Q13"/>
    <mergeCell ref="R13:R14"/>
    <mergeCell ref="S13:S14"/>
  </mergeCells>
  <pageMargins left="0.17" right="0.1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Instrukcja</vt:lpstr>
      <vt:lpstr>Informacja dodatkowa</vt:lpstr>
      <vt:lpstr>I.4.1.</vt:lpstr>
      <vt:lpstr>I.4.2.</vt:lpstr>
      <vt:lpstr>I.4.3.</vt:lpstr>
      <vt:lpstr>I.4.4.</vt:lpstr>
      <vt:lpstr>I.4.5.</vt:lpstr>
      <vt:lpstr>I.4.6.</vt:lpstr>
      <vt:lpstr>II.1.1.</vt:lpstr>
      <vt:lpstr>II.1.2.</vt:lpstr>
      <vt:lpstr>II.1.3.</vt:lpstr>
      <vt:lpstr>II.1.4.</vt:lpstr>
      <vt:lpstr>II.1.5.</vt:lpstr>
      <vt:lpstr>II.1.7.</vt:lpstr>
      <vt:lpstr>II.1.8.</vt:lpstr>
      <vt:lpstr>II.1.9.</vt:lpstr>
      <vt:lpstr>II.1.13.</vt:lpstr>
      <vt:lpstr>II.1.15.</vt:lpstr>
      <vt:lpstr>II.2.1.</vt:lpstr>
      <vt:lpstr>II.2.2.</vt:lpstr>
      <vt:lpstr>II.2.3.</vt:lpstr>
      <vt:lpstr>Lista - nie edytować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2022-05-24T10:47:44Z</dcterms:modified>
</cp:coreProperties>
</file>