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ja\OneDrive\Pulpit\Zapytanie ofertowe sukcesywne dostawy środków czystości\"/>
    </mc:Choice>
  </mc:AlternateContent>
  <xr:revisionPtr revIDLastSave="0" documentId="13_ncr:1_{B3C71DA8-9CAA-4460-AFFB-4A5A3AA52294}" xr6:coauthVersionLast="47" xr6:coauthVersionMax="47" xr10:uidLastSave="{00000000-0000-0000-0000-000000000000}"/>
  <bookViews>
    <workbookView xWindow="-108" yWindow="-108" windowWidth="23256" windowHeight="12576" xr2:uid="{78E11594-BD36-40DC-82D0-0633433E1E2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J14" i="1"/>
  <c r="K14" i="1" s="1"/>
  <c r="H15" i="1"/>
  <c r="K15" i="1" s="1"/>
  <c r="J15" i="1"/>
  <c r="H16" i="1"/>
  <c r="J16" i="1"/>
  <c r="K16" i="1" s="1"/>
  <c r="H17" i="1"/>
  <c r="J17" i="1"/>
  <c r="K17" i="1" s="1"/>
  <c r="H18" i="1"/>
  <c r="K18" i="1" s="1"/>
  <c r="J18" i="1"/>
  <c r="H19" i="1"/>
  <c r="J19" i="1" s="1"/>
  <c r="H20" i="1"/>
  <c r="J20" i="1"/>
  <c r="K20" i="1"/>
  <c r="H21" i="1"/>
  <c r="J21" i="1" s="1"/>
  <c r="H22" i="1"/>
  <c r="J22" i="1"/>
  <c r="K22" i="1"/>
  <c r="H23" i="1"/>
  <c r="J23" i="1"/>
  <c r="K23" i="1"/>
  <c r="H24" i="1"/>
  <c r="J24" i="1"/>
  <c r="K24" i="1" s="1"/>
  <c r="H25" i="1"/>
  <c r="J25" i="1"/>
  <c r="K25" i="1"/>
  <c r="H26" i="1"/>
  <c r="K26" i="1" s="1"/>
  <c r="J26" i="1"/>
  <c r="H27" i="1"/>
  <c r="J27" i="1" s="1"/>
  <c r="K27" i="1" s="1"/>
  <c r="H28" i="1"/>
  <c r="J28" i="1"/>
  <c r="K28" i="1"/>
  <c r="H29" i="1"/>
  <c r="J29" i="1" s="1"/>
  <c r="H30" i="1"/>
  <c r="J30" i="1"/>
  <c r="K30" i="1"/>
  <c r="H31" i="1"/>
  <c r="J31" i="1"/>
  <c r="K31" i="1"/>
  <c r="H32" i="1"/>
  <c r="J32" i="1"/>
  <c r="K32" i="1" s="1"/>
  <c r="H33" i="1"/>
  <c r="J33" i="1"/>
  <c r="K33" i="1"/>
  <c r="H13" i="1"/>
  <c r="J13" i="1" s="1"/>
  <c r="K13" i="1" s="1"/>
  <c r="H11" i="1"/>
  <c r="J11" i="1" s="1"/>
  <c r="H12" i="1"/>
  <c r="J12" i="1" s="1"/>
  <c r="K12" i="1" s="1"/>
  <c r="H34" i="1"/>
  <c r="J34" i="1" s="1"/>
  <c r="K34" i="1" s="1"/>
  <c r="K29" i="1" l="1"/>
  <c r="K21" i="1"/>
  <c r="K19" i="1"/>
  <c r="K11" i="1"/>
  <c r="H8" i="1"/>
  <c r="H9" i="1"/>
  <c r="J9" i="1" s="1"/>
  <c r="K9" i="1" s="1"/>
  <c r="H10" i="1"/>
  <c r="J10" i="1" s="1"/>
  <c r="K10" i="1" s="1"/>
  <c r="H7" i="1"/>
  <c r="H6" i="1"/>
  <c r="J6" i="1" s="1"/>
  <c r="K6" i="1" s="1"/>
  <c r="H5" i="1"/>
  <c r="J5" i="1" s="1"/>
  <c r="K5" i="1" s="1"/>
  <c r="J8" i="1" l="1"/>
  <c r="K8" i="1" s="1"/>
  <c r="J7" i="1"/>
  <c r="K7" i="1" s="1"/>
</calcChain>
</file>

<file path=xl/sharedStrings.xml><?xml version="1.0" encoding="utf-8"?>
<sst xmlns="http://schemas.openxmlformats.org/spreadsheetml/2006/main" count="71" uniqueCount="46">
  <si>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</si>
  <si>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</si>
  <si>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</si>
  <si>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</si>
  <si>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</si>
  <si>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</si>
  <si>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netto</t>
  </si>
  <si>
    <t>Wartość netto</t>
  </si>
  <si>
    <t>Stawka VAT</t>
  </si>
  <si>
    <t>Wartość VAT</t>
  </si>
  <si>
    <t xml:space="preserve">Watość brutto </t>
  </si>
  <si>
    <t>op.</t>
  </si>
  <si>
    <t>Słownie razem wartość zamówienia [zł] brutto . . . . . . . . . . . . . . . . . . . . . . . . . . . . . . . . . . . . . .</t>
  </si>
  <si>
    <r>
  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                                                                                                                                                **w przypadku zmiany produktu na oferowany ( kolumna 5) należy zmienić formułę przeliczeniową : wartość netto (kolumna8) z ilości produktu planowaego (kolumna 3) na ilość produktu po przeliczeniu ( kolumna 6) </t>
    </r>
    <r>
      <rPr>
        <b/>
        <sz val="10"/>
        <color indexed="8"/>
        <rFont val="Calibri"/>
        <family val="2"/>
        <charset val="238"/>
      </rPr>
      <t>FORMUŁA: H(1)=F(1)*G(1)</t>
    </r>
  </si>
  <si>
    <t>Rękawice  nitrylowe rozmiar M pakowane po 100 szt.rodzaj rękawicy: diagnostyczna, ochronna, niejałowa
surowiec: nitryl
środek pudrujący: brak
ilość w opakowaniu jednostkowym: 100 sztuk
kształt: uniwersalny, pasujące na lewą i prawą dłoń</t>
  </si>
  <si>
    <t>Rękawice  nitrylowe rozmiar L pakowane po 100 szt.rodzaj rękawicy: diagnostyczna, ochronna, niejałowa
surowiec: nitryl
środek pudrujący: brak
ilość w opakowaniu jednostkowym: 100 sztuk
kształt: uniwersalny, pasujące na lewą i prawą dłoń</t>
  </si>
  <si>
    <t>Op.</t>
  </si>
  <si>
    <t>Preparat do higienicznej dezynfekcji rąk, Spektrum działania dezynfekcyjnego / zgodnie z normami/: EN 1500 Higieniczna dezynfekcja rąk 3ml/30sEN 13727 Działanie bakteriologiczne 15s, EN 13624 Działanie drożdżakobójcze  15s EN 14476 Rotawirusy/ norowirusy ( mysie) 15s EN 14476 wirusy – pełne działanie wirusobójcze (Polio, Adeno, Noro, w tym wirusy otoczkowe HAV, HBV, HCV, HIV, Herpesviridae): 15 sek.100 g płynu zawiera: min 70g etanolu. Ph 8 /100%/ Opakowanie min750 ml</t>
  </si>
  <si>
    <t>Rękawice  nitrylowe rozmiar S pakowane po 100 szt.rodzaj rękawicy: diagnostyczna, ochronna, niejałowa
surowiec: nitryl
środek pudrujący: brak,
ilość w opakowaniu jednostkowym: 100 sztuk
kształt: uniwersalny, pasujące na lewą i prawą dłoń</t>
  </si>
  <si>
    <t>Płyn do mycia i dezynfekcji powierzchni, urządzeń i sprzętów (również kontaktujących się z żywnością) w przemyśle spożywczym, gastronomia, szpitalach Remix Uni Usuwający zabrudzenia tłuszczowe i mikrobiologiczne, efektywny w użyciu. Przeznaczony głównie do mycia przedmiotów mających kontakt z żywnością. Zalecany do mycia stołów, krajalnicy wędlin i serów, sprzętów i narzędzi używanych do produkcji żywności, maszyn i urządzeń produkcyjnych, ścian, podłóg w pomieszczeniach produkcyjnych, pojemników i samochodów do cateringu. Zawiera łagodny kwas, nadaje się również do usuwania osadów mineralnych. Skład : &lt;5Oksyetylenowany alkohol laurylowy&lt;5Alkohol izopropylowy1,6 Chlorek alkilodimetylobenzyloamoniowy 1,6 Chlorek alkilodimetyloetylobenzyloamoniowy Opakowanie: 600 ml, Zapach: - delikatny cytrusowy pH produktu: - ok. 9 Gęstośćw temp. 20o C - ok.1,0 g/cm3</t>
  </si>
  <si>
    <t>Ręcznik papierowy dwuwarstwowy,  w op. zbiorczym 6 sztuk. Opis: Kolor: biały; Surowiec: 100 % celuloza; ilość warstw 2; długość  1 rolki : min. 100 m, wysokość rolki : 19 cm, grubość rolki: 19 cm; produkt z certyfikatem kontaktu z żywnością</t>
  </si>
  <si>
    <t>szt.</t>
  </si>
  <si>
    <t>Kapsułki do prania kolor w op. 40-50 sztuk "typu Bryza" lub produkt równoważny</t>
  </si>
  <si>
    <t>Mleczko do czyszczenia, (różne zapachy) typu” Cif”lub produkt równoważny 780ml</t>
  </si>
  <si>
    <t>Mydło w płynie różne zapachy "typu luksja" lub produkt równoważny  min. 900 ml.</t>
  </si>
  <si>
    <t>Kapsułki do zmywarki min.100 sztuk w op. "typu Fairy" lub produkt równoważny</t>
  </si>
  <si>
    <t>Odświeżacz spray typu   „Glade by brise” lub produkt równoważny 300 ml różne zapachy</t>
  </si>
  <si>
    <t>Płyn nabłyszczający do zmywarki" typu Ludwik" lub produkt równowazny, 500 ml</t>
  </si>
  <si>
    <t>Odkamieniacz do czajnika "typu Kamix" lub produkt równoważny,  50g</t>
  </si>
  <si>
    <t>Spray do czyszczenia kuchni i łazienki "typu Cillit Bang Kamien I Brud" lub produkt równoważny , 750 ml</t>
  </si>
  <si>
    <t>Płyn do mycia naczyń typu „ Ludwik” lub produkt równoważny 5l.</t>
  </si>
  <si>
    <t>Płyn do płukania tkanin (różne zapachy) typu „ Lenor” lub produkt równoważny 930ml.</t>
  </si>
  <si>
    <t>Płyn do wc typu „Domestos” lub produkt równoważny min. 1250 ml.</t>
  </si>
  <si>
    <t>Woda destylowana , min 5 l.</t>
  </si>
  <si>
    <t>Papier toaletowy op. 8 rolek, 
Opis:(1 rolka)  Surowiec: 100 % celuloza, warstwy: 3, Listki:145- 150, Rozmiar listka: 12- 12,25 x 9,4- 9,8 cm, Długość:17,4 - 18,4 m</t>
  </si>
  <si>
    <t>Sól do zmywarki "typu Somat" lub produkt równoważny, min. 1,5 kg</t>
  </si>
  <si>
    <t>Druciak kuchenny ze stali nierdzewnej "typu Master" lub produkt równoważny</t>
  </si>
  <si>
    <t>Zmywak kuchenny Maxi "typu Aku" lub produkt równoważny, op min .5 sztuk</t>
  </si>
  <si>
    <t>Worki na śmieci (op), Opis: pojemność: 35 litrów, liczba worków na rolce: 10 sztuk, rozmiar worka: 58cm x 94cm (dł x obwód), grubość: ok 18μm, kolor: czarny, materiał: folia LDPE</t>
  </si>
  <si>
    <t>Worki na śmieci , Opis: pojemność: 60 litrów, liczba worków na rolce: 10 sztuk, rozmiar worka71cm x 119cm (dł x obwód), grubość: ok 22 μm, kolor: czarny, materiał: folia LDPE</t>
  </si>
  <si>
    <t>Ścierki domowe 3 sztuki w op. "typu Stella" lub produkt równoważny</t>
  </si>
  <si>
    <t>Płyn do mycia i dezynfekcji powierzchni, urządzeń i sprzętów (również kontaktujących się z żywnością) w przemyśle spożywczym, gastronomia, szpitalach Remix Uni Usuwający zabrudzenia tłuszczowe i mikrobiologiczne, efektywny w użyciu. Przeznaczony głównie do mycia przedmiotów mających kontakt z żywnością. Zalecany do mycia stołów, krajalnicy wędlin i serów, sprzętów i narzędzi używanych do produkcji żywności, maszyn i urządzeń produkcyjnych, ścian, podłóg w pomieszczeniach produkcyjnych, pojemników i samochodów do cateringu. Zawiera łagodny kwas, nadaje się również do usuwania osadów mineralnych. Skład : &lt;5Oksyetylenowany alkohol laurylowy&lt;5Alkohol izopropylowy1,6 Chlorek alkilodimetylobenzyloamoniowy 1,6 Chlorek alkilodimetyloetylobenzyloamoniowy Opakowanie: 600 ml. Zapach: - delikatny cytrusowy pH produktu: - ok. 9 Gęstośćw temp. 20o C - ok.1,0 g/cm3</t>
  </si>
  <si>
    <t>Mydło do mycia i dezynfekcji rąk, Opis: bakteriobójcze mydło w płynie do dezynfekcji i higienicznego mycia rąk. Przebadane dermatologicznie, bezzapachowe, antybakteryjne.Zastosowanie: higiena rąk w gastronomii; gospodarstwa domowe;praktyki lekarskie (służba zdrowia), 1 L</t>
  </si>
  <si>
    <t>Mydło do mycia i dezynfekcji rąk, Opis: bakteriobójcze mydło w płynie do dezynfekcji i higienicznego mycia rąk. Przebadane dermatologicznie, bezzapachowe, antybakteryjne.Zastosowanie: higiena rąk w gastronomii; gospodarstwa domowe;praktyki lekarskie (służba zdrowia), min. 5 L</t>
  </si>
  <si>
    <r>
      <t xml:space="preserve">Płyn do mycia i dezynfekcji powierzchni, urządzeń i sprzętów (również kontaktujących się z żywnością) w przemyśle spożywczym, gastronomia, szpitalach </t>
    </r>
    <r>
      <rPr>
        <b/>
        <sz val="10"/>
        <color theme="1"/>
        <rFont val="Times New Roman"/>
        <family val="1"/>
        <charset val="238"/>
      </rPr>
      <t xml:space="preserve">Remix Uni </t>
    </r>
    <r>
      <rPr>
        <sz val="10"/>
        <color theme="1"/>
        <rFont val="Times New Roman"/>
        <family val="1"/>
        <charset val="238"/>
      </rPr>
      <t xml:space="preserve">Usuwający zabrudzenia tłuszczowe i mikrobiologiczne, efektywny w użyciu. Przeznaczony głównie do mycia przedmiotów mających kontakt z żywnością. Zalecany do mycia stołów, krajalnicy wędlin i serów, sprzętów i narzędzi używanych do produkcji żywności, maszyn i urządzeń produkcyjnych, ścian, podłóg w pomieszczeniach produkcyjnych, pojemników i samochodów do cateringu. Zawiera łagodny kwas, nadaje się również do usuwania osadów mineralnych. Skład : &lt;5Oksyetylenowany alkohol laurylowy&lt;5Alkohol izopropylowy1,6 Chlorek alkilodimetylobenzyloamoniowy 1,6 Chlorek alkilodimetyloetylobenzyloamoniowy Opakowanie: </t>
    </r>
    <r>
      <rPr>
        <b/>
        <sz val="10"/>
        <color theme="1"/>
        <rFont val="Times New Roman"/>
        <family val="1"/>
        <charset val="238"/>
      </rPr>
      <t xml:space="preserve">3L </t>
    </r>
    <r>
      <rPr>
        <sz val="10"/>
        <color theme="1"/>
        <rFont val="Times New Roman"/>
        <family val="1"/>
        <charset val="238"/>
      </rPr>
      <t>Zapach: - delikatny cytrusowy pH produktu: - ok. 9 Gęstośćw temp. 20o C - ok.1,0 g/cm3</t>
    </r>
  </si>
  <si>
    <t>Załącznik nr 2 do zapytaia ofertowego nr sprawy COM.2610.1.5.2022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</si>
</sst>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4" fontId="1" fillId="0" borderId="2" xfId="1" applyFon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3" xfId="0" applyFont="1" applyBorder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6" fillId="2" borderId="0" xfId="0" applyFont="1" applyFill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123825</xdr:colOff>
      <xdr:row>33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EC5D183-E010-4711-8DC9-E0F50C1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7180" y="17701260"/>
          <a:ext cx="123825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299A-D101-47F9-B6B5-11EA4C552E97}">
  <dimension ref="A1:K37"/>
  <sheetViews>
    <sheetView tabSelected="1" topLeftCell="A33" zoomScale="70" zoomScaleNormal="70" workbookViewId="0">
      <selection sqref="A1:K37"/>
    </sheetView>
  </sheetViews>
  <sheetFormatPr defaultRowHeight="14.4" x14ac:dyDescent="0.3"/>
  <cols>
    <col min="2" max="2" width="14.21875" customWidth="1"/>
    <col min="3" max="3" width="12.21875" customWidth="1"/>
    <col min="4" max="4" width="11.6640625" customWidth="1"/>
    <col min="5" max="5" width="11" customWidth="1"/>
    <col min="6" max="6" width="12.6640625" customWidth="1"/>
    <col min="7" max="7" width="11.6640625" customWidth="1"/>
    <col min="8" max="8" width="12.6640625" customWidth="1"/>
    <col min="9" max="9" width="11.44140625" customWidth="1"/>
    <col min="10" max="10" width="11.21875" customWidth="1"/>
    <col min="11" max="11" width="12" customWidth="1"/>
  </cols>
  <sheetData>
    <row r="1" spans="1:11" ht="16.2" thickBot="1" x14ac:dyDescent="0.35">
      <c r="F1" s="31" t="s">
        <v>45</v>
      </c>
      <c r="G1" s="32"/>
      <c r="H1" s="32"/>
      <c r="I1" s="32"/>
      <c r="J1" s="32"/>
      <c r="K1" s="33"/>
    </row>
    <row r="3" spans="1:11" ht="39.6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x14ac:dyDescent="0.3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8">
        <v>8</v>
      </c>
      <c r="I4" s="7">
        <v>9</v>
      </c>
      <c r="J4" s="8">
        <v>10</v>
      </c>
      <c r="K4" s="8">
        <v>11</v>
      </c>
    </row>
    <row r="5" spans="1:11" ht="264" x14ac:dyDescent="0.3">
      <c r="A5" s="9">
        <v>1</v>
      </c>
      <c r="B5" s="10" t="s">
        <v>18</v>
      </c>
      <c r="C5" s="11">
        <v>20</v>
      </c>
      <c r="D5" s="12" t="s">
        <v>16</v>
      </c>
      <c r="E5" s="12"/>
      <c r="F5" s="12"/>
      <c r="G5" s="13"/>
      <c r="H5" s="14">
        <f t="shared" ref="H5:H13" si="0">C5*G5</f>
        <v>0</v>
      </c>
      <c r="I5" s="15"/>
      <c r="J5" s="14">
        <f t="shared" ref="J5:J7" si="1">H5*I5/100</f>
        <v>0</v>
      </c>
      <c r="K5" s="14">
        <f t="shared" ref="K5:K7" si="2">H5+J5</f>
        <v>0</v>
      </c>
    </row>
    <row r="6" spans="1:11" ht="264" x14ac:dyDescent="0.3">
      <c r="A6" s="9">
        <v>2</v>
      </c>
      <c r="B6" s="10" t="s">
        <v>14</v>
      </c>
      <c r="C6" s="11">
        <v>115</v>
      </c>
      <c r="D6" s="12" t="s">
        <v>11</v>
      </c>
      <c r="E6" s="12"/>
      <c r="F6" s="12"/>
      <c r="G6" s="13"/>
      <c r="H6" s="14">
        <f t="shared" si="0"/>
        <v>0</v>
      </c>
      <c r="I6" s="15"/>
      <c r="J6" s="14">
        <f t="shared" si="1"/>
        <v>0</v>
      </c>
      <c r="K6" s="14">
        <f t="shared" si="2"/>
        <v>0</v>
      </c>
    </row>
    <row r="7" spans="1:11" ht="267" customHeight="1" x14ac:dyDescent="0.3">
      <c r="A7" s="9">
        <v>3</v>
      </c>
      <c r="B7" s="10" t="s">
        <v>15</v>
      </c>
      <c r="C7" s="11">
        <v>115</v>
      </c>
      <c r="D7" s="16" t="s">
        <v>11</v>
      </c>
      <c r="E7" s="16"/>
      <c r="F7" s="16"/>
      <c r="G7" s="13"/>
      <c r="H7" s="14">
        <f t="shared" si="0"/>
        <v>0</v>
      </c>
      <c r="I7" s="15"/>
      <c r="J7" s="14">
        <f t="shared" si="1"/>
        <v>0</v>
      </c>
      <c r="K7" s="14">
        <f t="shared" si="2"/>
        <v>0</v>
      </c>
    </row>
    <row r="8" spans="1:11" ht="238.2" x14ac:dyDescent="0.3">
      <c r="A8" s="9">
        <v>4</v>
      </c>
      <c r="B8" s="28" t="s">
        <v>20</v>
      </c>
      <c r="C8" s="11">
        <v>60</v>
      </c>
      <c r="D8" s="16" t="s">
        <v>16</v>
      </c>
      <c r="E8" s="16"/>
      <c r="F8" s="16"/>
      <c r="G8" s="13"/>
      <c r="H8" s="14">
        <f t="shared" si="0"/>
        <v>0</v>
      </c>
      <c r="I8" s="15"/>
      <c r="J8" s="14">
        <f t="shared" ref="J8:J13" si="3">H8*I8/100</f>
        <v>0</v>
      </c>
      <c r="K8" s="14">
        <f t="shared" ref="K8:K13" si="4">H8+J8</f>
        <v>0</v>
      </c>
    </row>
    <row r="9" spans="1:11" ht="408.6" customHeight="1" x14ac:dyDescent="0.3">
      <c r="A9" s="9">
        <v>5</v>
      </c>
      <c r="B9" s="10" t="s">
        <v>19</v>
      </c>
      <c r="C9" s="11">
        <v>5</v>
      </c>
      <c r="D9" s="16" t="s">
        <v>11</v>
      </c>
      <c r="E9" s="16"/>
      <c r="F9" s="16"/>
      <c r="G9" s="13"/>
      <c r="H9" s="14">
        <f t="shared" si="0"/>
        <v>0</v>
      </c>
      <c r="I9" s="15"/>
      <c r="J9" s="14">
        <f t="shared" si="3"/>
        <v>0</v>
      </c>
      <c r="K9" s="14">
        <f t="shared" si="4"/>
        <v>0</v>
      </c>
    </row>
    <row r="10" spans="1:11" ht="409.6" x14ac:dyDescent="0.3">
      <c r="A10" s="9">
        <v>6</v>
      </c>
      <c r="B10" s="10" t="s">
        <v>17</v>
      </c>
      <c r="C10" s="11">
        <v>12</v>
      </c>
      <c r="D10" s="16" t="s">
        <v>21</v>
      </c>
      <c r="E10" s="16"/>
      <c r="F10" s="16"/>
      <c r="G10" s="13"/>
      <c r="H10" s="14">
        <f t="shared" si="0"/>
        <v>0</v>
      </c>
      <c r="I10" s="15"/>
      <c r="J10" s="14">
        <f t="shared" si="3"/>
        <v>0</v>
      </c>
      <c r="K10" s="14">
        <f t="shared" si="4"/>
        <v>0</v>
      </c>
    </row>
    <row r="11" spans="1:11" ht="92.4" x14ac:dyDescent="0.3">
      <c r="A11" s="9">
        <v>7</v>
      </c>
      <c r="B11" s="10" t="s">
        <v>23</v>
      </c>
      <c r="C11" s="11">
        <v>12</v>
      </c>
      <c r="D11" s="16" t="s">
        <v>21</v>
      </c>
      <c r="E11" s="16"/>
      <c r="F11" s="16"/>
      <c r="G11" s="13"/>
      <c r="H11" s="14">
        <f t="shared" si="0"/>
        <v>0</v>
      </c>
      <c r="I11" s="15"/>
      <c r="J11" s="14">
        <f t="shared" si="3"/>
        <v>0</v>
      </c>
      <c r="K11" s="14">
        <f t="shared" si="4"/>
        <v>0</v>
      </c>
    </row>
    <row r="12" spans="1:11" ht="79.2" x14ac:dyDescent="0.3">
      <c r="A12" s="9">
        <v>8</v>
      </c>
      <c r="B12" s="10" t="s">
        <v>22</v>
      </c>
      <c r="C12" s="11">
        <v>9</v>
      </c>
      <c r="D12" s="16" t="s">
        <v>11</v>
      </c>
      <c r="E12" s="16"/>
      <c r="F12" s="16"/>
      <c r="G12" s="13"/>
      <c r="H12" s="14">
        <f t="shared" si="0"/>
        <v>0</v>
      </c>
      <c r="I12" s="15"/>
      <c r="J12" s="14">
        <f t="shared" si="3"/>
        <v>0</v>
      </c>
      <c r="K12" s="14">
        <f t="shared" si="4"/>
        <v>0</v>
      </c>
    </row>
    <row r="13" spans="1:11" ht="79.2" x14ac:dyDescent="0.3">
      <c r="A13" s="9">
        <v>9</v>
      </c>
      <c r="B13" s="10" t="s">
        <v>24</v>
      </c>
      <c r="C13" s="11">
        <v>10</v>
      </c>
      <c r="D13" s="16" t="s">
        <v>21</v>
      </c>
      <c r="E13" s="16"/>
      <c r="F13" s="16"/>
      <c r="G13" s="13"/>
      <c r="H13" s="14">
        <f t="shared" si="0"/>
        <v>0</v>
      </c>
      <c r="I13" s="15"/>
      <c r="J13" s="14">
        <f t="shared" si="3"/>
        <v>0</v>
      </c>
      <c r="K13" s="14">
        <f t="shared" si="4"/>
        <v>0</v>
      </c>
    </row>
    <row r="14" spans="1:11" ht="92.4" x14ac:dyDescent="0.3">
      <c r="A14" s="9">
        <v>10</v>
      </c>
      <c r="B14" s="10" t="s">
        <v>27</v>
      </c>
      <c r="C14" s="11">
        <v>8</v>
      </c>
      <c r="D14" s="16" t="s">
        <v>21</v>
      </c>
      <c r="E14" s="16"/>
      <c r="F14" s="16"/>
      <c r="G14" s="13"/>
      <c r="H14" s="14">
        <f t="shared" ref="H14:H33" si="5">C14*G14</f>
        <v>0</v>
      </c>
      <c r="I14" s="15"/>
      <c r="J14" s="14">
        <f t="shared" ref="J14:J33" si="6">H14*I14/100</f>
        <v>0</v>
      </c>
      <c r="K14" s="14">
        <f t="shared" ref="K14:K33" si="7">H14+J14</f>
        <v>0</v>
      </c>
    </row>
    <row r="15" spans="1:11" ht="105.6" x14ac:dyDescent="0.3">
      <c r="A15" s="9">
        <v>11</v>
      </c>
      <c r="B15" s="10" t="s">
        <v>29</v>
      </c>
      <c r="C15" s="11">
        <v>12</v>
      </c>
      <c r="D15" s="16" t="s">
        <v>21</v>
      </c>
      <c r="E15" s="16"/>
      <c r="F15" s="16"/>
      <c r="G15" s="13"/>
      <c r="H15" s="14">
        <f t="shared" si="5"/>
        <v>0</v>
      </c>
      <c r="I15" s="15"/>
      <c r="J15" s="14">
        <f t="shared" si="6"/>
        <v>0</v>
      </c>
      <c r="K15" s="14">
        <f t="shared" si="7"/>
        <v>0</v>
      </c>
    </row>
    <row r="16" spans="1:11" ht="79.2" x14ac:dyDescent="0.3">
      <c r="A16" s="9">
        <v>12</v>
      </c>
      <c r="B16" s="10" t="s">
        <v>28</v>
      </c>
      <c r="C16" s="11">
        <v>30</v>
      </c>
      <c r="D16" s="16" t="s">
        <v>21</v>
      </c>
      <c r="E16" s="16"/>
      <c r="F16" s="16"/>
      <c r="G16" s="13"/>
      <c r="H16" s="14">
        <f t="shared" si="5"/>
        <v>0</v>
      </c>
      <c r="I16" s="15"/>
      <c r="J16" s="14">
        <f t="shared" si="6"/>
        <v>0</v>
      </c>
      <c r="K16" s="14">
        <f t="shared" si="7"/>
        <v>0</v>
      </c>
    </row>
    <row r="17" spans="1:11" ht="66" x14ac:dyDescent="0.3">
      <c r="A17" s="9">
        <v>13</v>
      </c>
      <c r="B17" s="10" t="s">
        <v>30</v>
      </c>
      <c r="C17" s="11">
        <v>7</v>
      </c>
      <c r="D17" s="16" t="s">
        <v>21</v>
      </c>
      <c r="E17" s="16"/>
      <c r="F17" s="16"/>
      <c r="G17" s="13"/>
      <c r="H17" s="14">
        <f t="shared" si="5"/>
        <v>0</v>
      </c>
      <c r="I17" s="15"/>
      <c r="J17" s="14">
        <f t="shared" si="6"/>
        <v>0</v>
      </c>
      <c r="K17" s="14">
        <f t="shared" si="7"/>
        <v>0</v>
      </c>
    </row>
    <row r="18" spans="1:11" ht="66" x14ac:dyDescent="0.3">
      <c r="A18" s="9">
        <v>14</v>
      </c>
      <c r="B18" s="10" t="s">
        <v>32</v>
      </c>
      <c r="C18" s="11">
        <v>12</v>
      </c>
      <c r="D18" s="16" t="s">
        <v>21</v>
      </c>
      <c r="E18" s="16"/>
      <c r="F18" s="16"/>
      <c r="G18" s="13"/>
      <c r="H18" s="14">
        <f t="shared" si="5"/>
        <v>0</v>
      </c>
      <c r="I18" s="15"/>
      <c r="J18" s="14">
        <f t="shared" si="6"/>
        <v>0</v>
      </c>
      <c r="K18" s="14">
        <f t="shared" si="7"/>
        <v>0</v>
      </c>
    </row>
    <row r="19" spans="1:11" ht="39.6" x14ac:dyDescent="0.3">
      <c r="A19" s="9">
        <v>15</v>
      </c>
      <c r="B19" s="10" t="s">
        <v>33</v>
      </c>
      <c r="C19" s="11">
        <v>4</v>
      </c>
      <c r="D19" s="16" t="s">
        <v>21</v>
      </c>
      <c r="E19" s="16"/>
      <c r="F19" s="16"/>
      <c r="G19" s="13"/>
      <c r="H19" s="14">
        <f t="shared" si="5"/>
        <v>0</v>
      </c>
      <c r="I19" s="15"/>
      <c r="J19" s="14">
        <f t="shared" si="6"/>
        <v>0</v>
      </c>
      <c r="K19" s="14">
        <f t="shared" si="7"/>
        <v>0</v>
      </c>
    </row>
    <row r="20" spans="1:11" ht="79.2" x14ac:dyDescent="0.3">
      <c r="A20" s="9">
        <v>16</v>
      </c>
      <c r="B20" s="10" t="s">
        <v>36</v>
      </c>
      <c r="C20" s="11">
        <v>8</v>
      </c>
      <c r="D20" s="16" t="s">
        <v>21</v>
      </c>
      <c r="E20" s="16"/>
      <c r="F20" s="16"/>
      <c r="G20" s="13"/>
      <c r="H20" s="14">
        <f t="shared" si="5"/>
        <v>0</v>
      </c>
      <c r="I20" s="15"/>
      <c r="J20" s="14">
        <f t="shared" si="6"/>
        <v>0</v>
      </c>
      <c r="K20" s="14">
        <f t="shared" si="7"/>
        <v>0</v>
      </c>
    </row>
    <row r="21" spans="1:11" ht="66" x14ac:dyDescent="0.3">
      <c r="A21" s="9">
        <v>17</v>
      </c>
      <c r="B21" s="10" t="s">
        <v>40</v>
      </c>
      <c r="C21" s="11">
        <v>12</v>
      </c>
      <c r="D21" s="16" t="s">
        <v>11</v>
      </c>
      <c r="E21" s="16"/>
      <c r="F21" s="16"/>
      <c r="G21" s="13"/>
      <c r="H21" s="14">
        <f t="shared" si="5"/>
        <v>0</v>
      </c>
      <c r="I21" s="15"/>
      <c r="J21" s="14">
        <f t="shared" si="6"/>
        <v>0</v>
      </c>
      <c r="K21" s="14">
        <f t="shared" si="7"/>
        <v>0</v>
      </c>
    </row>
    <row r="22" spans="1:11" ht="79.2" x14ac:dyDescent="0.3">
      <c r="A22" s="9">
        <v>18</v>
      </c>
      <c r="B22" s="10" t="s">
        <v>37</v>
      </c>
      <c r="C22" s="11">
        <v>12</v>
      </c>
      <c r="D22" s="16" t="s">
        <v>11</v>
      </c>
      <c r="E22" s="16"/>
      <c r="F22" s="16"/>
      <c r="G22" s="13"/>
      <c r="H22" s="14">
        <f t="shared" si="5"/>
        <v>0</v>
      </c>
      <c r="I22" s="15"/>
      <c r="J22" s="14">
        <f t="shared" si="6"/>
        <v>0</v>
      </c>
      <c r="K22" s="14">
        <f t="shared" si="7"/>
        <v>0</v>
      </c>
    </row>
    <row r="23" spans="1:11" ht="158.4" x14ac:dyDescent="0.3">
      <c r="A23" s="9">
        <v>19</v>
      </c>
      <c r="B23" s="10" t="s">
        <v>39</v>
      </c>
      <c r="C23" s="11">
        <v>50</v>
      </c>
      <c r="D23" s="16" t="s">
        <v>11</v>
      </c>
      <c r="E23" s="16"/>
      <c r="F23" s="16"/>
      <c r="G23" s="13"/>
      <c r="H23" s="14">
        <f t="shared" si="5"/>
        <v>0</v>
      </c>
      <c r="I23" s="15"/>
      <c r="J23" s="14">
        <f t="shared" si="6"/>
        <v>0</v>
      </c>
      <c r="K23" s="14">
        <f t="shared" si="7"/>
        <v>0</v>
      </c>
    </row>
    <row r="24" spans="1:11" ht="158.4" x14ac:dyDescent="0.3">
      <c r="A24" s="9">
        <v>20</v>
      </c>
      <c r="B24" s="10" t="s">
        <v>38</v>
      </c>
      <c r="C24" s="11">
        <v>18</v>
      </c>
      <c r="D24" s="16" t="s">
        <v>11</v>
      </c>
      <c r="E24" s="16"/>
      <c r="F24" s="16"/>
      <c r="G24" s="13"/>
      <c r="H24" s="14">
        <f t="shared" si="5"/>
        <v>0</v>
      </c>
      <c r="I24" s="15"/>
      <c r="J24" s="14">
        <f t="shared" si="6"/>
        <v>0</v>
      </c>
      <c r="K24" s="14">
        <f t="shared" si="7"/>
        <v>0</v>
      </c>
    </row>
    <row r="25" spans="1:11" ht="158.4" x14ac:dyDescent="0.3">
      <c r="A25" s="9">
        <v>21</v>
      </c>
      <c r="B25" s="10" t="s">
        <v>34</v>
      </c>
      <c r="C25" s="11">
        <v>140</v>
      </c>
      <c r="D25" s="16" t="s">
        <v>11</v>
      </c>
      <c r="E25" s="16"/>
      <c r="F25" s="16"/>
      <c r="G25" s="13"/>
      <c r="H25" s="14">
        <f t="shared" si="5"/>
        <v>0</v>
      </c>
      <c r="I25" s="15"/>
      <c r="J25" s="14">
        <f t="shared" si="6"/>
        <v>0</v>
      </c>
      <c r="K25" s="14">
        <f t="shared" si="7"/>
        <v>0</v>
      </c>
    </row>
    <row r="26" spans="1:11" ht="66" x14ac:dyDescent="0.3">
      <c r="A26" s="9">
        <v>22</v>
      </c>
      <c r="B26" s="10" t="s">
        <v>35</v>
      </c>
      <c r="C26" s="11">
        <v>6</v>
      </c>
      <c r="D26" s="16" t="s">
        <v>21</v>
      </c>
      <c r="E26" s="16"/>
      <c r="F26" s="16"/>
      <c r="G26" s="13"/>
      <c r="H26" s="14">
        <f t="shared" si="5"/>
        <v>0</v>
      </c>
      <c r="I26" s="15"/>
      <c r="J26" s="14">
        <f t="shared" si="6"/>
        <v>0</v>
      </c>
      <c r="K26" s="14">
        <f t="shared" si="7"/>
        <v>0</v>
      </c>
    </row>
    <row r="27" spans="1:11" ht="92.4" x14ac:dyDescent="0.3">
      <c r="A27" s="9">
        <v>23</v>
      </c>
      <c r="B27" s="10" t="s">
        <v>31</v>
      </c>
      <c r="C27" s="11">
        <v>12</v>
      </c>
      <c r="D27" s="16" t="s">
        <v>21</v>
      </c>
      <c r="E27" s="16"/>
      <c r="F27" s="16"/>
      <c r="G27" s="13"/>
      <c r="H27" s="14">
        <f t="shared" si="5"/>
        <v>0</v>
      </c>
      <c r="I27" s="15"/>
      <c r="J27" s="14">
        <f t="shared" si="6"/>
        <v>0</v>
      </c>
      <c r="K27" s="14">
        <f t="shared" si="7"/>
        <v>0</v>
      </c>
    </row>
    <row r="28" spans="1:11" ht="79.2" x14ac:dyDescent="0.3">
      <c r="A28" s="9">
        <v>24</v>
      </c>
      <c r="B28" s="10" t="s">
        <v>26</v>
      </c>
      <c r="C28" s="11">
        <v>12</v>
      </c>
      <c r="D28" s="16" t="s">
        <v>21</v>
      </c>
      <c r="E28" s="27"/>
      <c r="F28" s="16"/>
      <c r="G28" s="13"/>
      <c r="H28" s="14">
        <f t="shared" si="5"/>
        <v>0</v>
      </c>
      <c r="I28" s="15"/>
      <c r="J28" s="14">
        <f t="shared" si="6"/>
        <v>0</v>
      </c>
      <c r="K28" s="14">
        <f t="shared" si="7"/>
        <v>0</v>
      </c>
    </row>
    <row r="29" spans="1:11" ht="79.2" x14ac:dyDescent="0.3">
      <c r="A29" s="9">
        <v>25</v>
      </c>
      <c r="B29" s="10" t="s">
        <v>25</v>
      </c>
      <c r="C29" s="11">
        <v>12</v>
      </c>
      <c r="D29" s="16" t="s">
        <v>21</v>
      </c>
      <c r="E29" s="16"/>
      <c r="F29" s="16"/>
      <c r="G29" s="13"/>
      <c r="H29" s="14">
        <f t="shared" si="5"/>
        <v>0</v>
      </c>
      <c r="I29" s="15"/>
      <c r="J29" s="14">
        <f t="shared" si="6"/>
        <v>0</v>
      </c>
      <c r="K29" s="14">
        <f t="shared" si="7"/>
        <v>0</v>
      </c>
    </row>
    <row r="30" spans="1:11" ht="409.6" x14ac:dyDescent="0.3">
      <c r="A30" s="9">
        <v>26</v>
      </c>
      <c r="B30" s="10" t="s">
        <v>41</v>
      </c>
      <c r="C30" s="26">
        <v>3</v>
      </c>
      <c r="D30" s="16" t="s">
        <v>21</v>
      </c>
      <c r="E30" s="16"/>
      <c r="F30" s="16"/>
      <c r="G30" s="13"/>
      <c r="H30" s="14">
        <f t="shared" si="5"/>
        <v>0</v>
      </c>
      <c r="I30" s="15"/>
      <c r="J30" s="14">
        <f t="shared" si="6"/>
        <v>0</v>
      </c>
      <c r="K30" s="14">
        <f t="shared" si="7"/>
        <v>0</v>
      </c>
    </row>
    <row r="31" spans="1:11" ht="250.8" x14ac:dyDescent="0.3">
      <c r="A31" s="9">
        <v>27</v>
      </c>
      <c r="B31" s="10" t="s">
        <v>42</v>
      </c>
      <c r="C31" s="26">
        <v>2</v>
      </c>
      <c r="D31" s="16"/>
      <c r="E31" s="16"/>
      <c r="F31" s="16"/>
      <c r="G31" s="13"/>
      <c r="H31" s="14">
        <f t="shared" si="5"/>
        <v>0</v>
      </c>
      <c r="I31" s="15"/>
      <c r="J31" s="14">
        <f t="shared" si="6"/>
        <v>0</v>
      </c>
      <c r="K31" s="14">
        <f t="shared" si="7"/>
        <v>0</v>
      </c>
    </row>
    <row r="32" spans="1:11" ht="225.6" customHeight="1" x14ac:dyDescent="0.3">
      <c r="A32" s="9">
        <v>28</v>
      </c>
      <c r="B32" s="29" t="s">
        <v>43</v>
      </c>
      <c r="C32" s="11">
        <v>2</v>
      </c>
      <c r="D32" s="16" t="s">
        <v>11</v>
      </c>
      <c r="E32" s="16"/>
      <c r="F32" s="16"/>
      <c r="G32" s="13"/>
      <c r="H32" s="14">
        <f t="shared" si="5"/>
        <v>0</v>
      </c>
      <c r="I32" s="15"/>
      <c r="J32" s="14">
        <f t="shared" si="6"/>
        <v>0</v>
      </c>
      <c r="K32" s="14">
        <f t="shared" si="7"/>
        <v>0</v>
      </c>
    </row>
    <row r="33" spans="1:11" ht="409.6" x14ac:dyDescent="0.3">
      <c r="A33" s="23">
        <v>29</v>
      </c>
      <c r="B33" s="10" t="s">
        <v>44</v>
      </c>
      <c r="C33" s="11">
        <v>3</v>
      </c>
      <c r="D33" s="16" t="s">
        <v>16</v>
      </c>
      <c r="E33" s="12"/>
      <c r="F33" s="12"/>
      <c r="G33" s="13"/>
      <c r="H33" s="14">
        <f t="shared" si="5"/>
        <v>0</v>
      </c>
      <c r="I33" s="15"/>
      <c r="J33" s="14">
        <f t="shared" si="6"/>
        <v>0</v>
      </c>
      <c r="K33" s="14">
        <f t="shared" si="7"/>
        <v>0</v>
      </c>
    </row>
    <row r="34" spans="1:11" x14ac:dyDescent="0.3">
      <c r="B34" s="24"/>
      <c r="C34" s="25"/>
      <c r="D34" s="25"/>
      <c r="E34" s="25"/>
      <c r="F34" s="25"/>
      <c r="G34" s="25"/>
      <c r="H34" s="14">
        <f t="shared" ref="H34" si="8">C34*G34</f>
        <v>0</v>
      </c>
      <c r="I34" s="15"/>
      <c r="J34" s="14">
        <f t="shared" ref="J34" si="9">H34*I34/100</f>
        <v>0</v>
      </c>
      <c r="K34" s="14">
        <f t="shared" ref="K34" si="10">H34+J34</f>
        <v>0</v>
      </c>
    </row>
    <row r="35" spans="1:11" ht="16.2" thickBot="1" x14ac:dyDescent="0.35">
      <c r="A35" s="17" t="s">
        <v>12</v>
      </c>
      <c r="B35" s="18"/>
      <c r="C35" s="19"/>
      <c r="D35" s="20"/>
      <c r="E35" s="20"/>
      <c r="F35" s="20"/>
      <c r="G35" s="21"/>
      <c r="H35" s="21"/>
      <c r="I35" s="22"/>
      <c r="J35" s="21"/>
      <c r="K35" s="21"/>
    </row>
    <row r="36" spans="1:11" x14ac:dyDescent="0.3">
      <c r="A36" s="30" t="s">
        <v>13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mergeCells count="2">
    <mergeCell ref="A36:K37"/>
    <mergeCell ref="F1:K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comja</dc:creator>
  <cp:lastModifiedBy>comja</cp:lastModifiedBy>
  <cp:lastPrinted>2022-12-01T11:49:24Z</cp:lastPrinted>
  <dcterms:created xsi:type="dcterms:W3CDTF">2020-12-09T16:12:57Z</dcterms:created>
  <dcterms:modified xsi:type="dcterms:W3CDTF">2022-12-01T11:49:34Z</dcterms:modified>
</cp:coreProperties>
</file>