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7400" windowHeight="11760" activeTab="5"/>
  </bookViews>
  <sheets>
    <sheet name="Pakiet I " sheetId="4" r:id="rId1"/>
    <sheet name="Pakiet II" sheetId="5" r:id="rId2"/>
    <sheet name="Pakiet III" sheetId="23" r:id="rId3"/>
    <sheet name="Pakiet IV" sheetId="12" r:id="rId4"/>
    <sheet name="Pakiet V" sheetId="15" r:id="rId5"/>
    <sheet name="Pakiet VI" sheetId="17" r:id="rId6"/>
    <sheet name="Arkusz1" sheetId="20" r:id="rId7"/>
    <sheet name="Arkusz2" sheetId="14" r:id="rId8"/>
    <sheet name="Arkusz3" sheetId="21" r:id="rId9"/>
    <sheet name="Arkusz4" sheetId="22" r:id="rId10"/>
  </sheets>
  <calcPr calcId="125725"/>
</workbook>
</file>

<file path=xl/calcChain.xml><?xml version="1.0" encoding="utf-8"?>
<calcChain xmlns="http://schemas.openxmlformats.org/spreadsheetml/2006/main">
  <c r="H39" i="17"/>
  <c r="I39"/>
  <c r="H38"/>
  <c r="I38"/>
  <c r="H37"/>
  <c r="I37"/>
  <c r="H36"/>
  <c r="I36"/>
  <c r="H35"/>
  <c r="I35"/>
  <c r="H34"/>
  <c r="I34"/>
  <c r="H33"/>
  <c r="I33"/>
  <c r="H32"/>
  <c r="I32"/>
  <c r="H31"/>
  <c r="I31"/>
  <c r="H30"/>
  <c r="I30"/>
  <c r="H29"/>
  <c r="I29"/>
  <c r="H28"/>
  <c r="I28"/>
  <c r="H27"/>
  <c r="I27"/>
  <c r="H41" i="15"/>
  <c r="I41"/>
  <c r="H40"/>
  <c r="I40"/>
  <c r="H39"/>
  <c r="I39"/>
  <c r="H37"/>
  <c r="I37"/>
  <c r="H36"/>
  <c r="I36"/>
  <c r="H35"/>
  <c r="I35"/>
  <c r="H34"/>
  <c r="I34"/>
  <c r="H32"/>
  <c r="I32"/>
  <c r="H31"/>
  <c r="I31"/>
  <c r="H30"/>
  <c r="I30"/>
  <c r="H29"/>
  <c r="I29"/>
  <c r="H28"/>
  <c r="I28"/>
  <c r="H27"/>
  <c r="I27"/>
  <c r="H26"/>
  <c r="I26"/>
  <c r="H25"/>
  <c r="I25"/>
  <c r="H24"/>
  <c r="I24"/>
  <c r="I128" i="12"/>
  <c r="I129"/>
  <c r="J128"/>
  <c r="J129"/>
  <c r="I127"/>
  <c r="J127"/>
  <c r="I118"/>
  <c r="J118"/>
  <c r="I100"/>
  <c r="J100"/>
  <c r="I91"/>
  <c r="J91"/>
  <c r="I73"/>
  <c r="J73"/>
  <c r="I56"/>
  <c r="J56"/>
  <c r="I53"/>
  <c r="J53"/>
  <c r="I48"/>
  <c r="J48"/>
  <c r="I34"/>
  <c r="J34"/>
  <c r="I33"/>
  <c r="J33"/>
  <c r="I32"/>
  <c r="J32"/>
  <c r="I31"/>
  <c r="J31"/>
  <c r="I30"/>
  <c r="J30"/>
  <c r="I29"/>
  <c r="J29"/>
  <c r="I28"/>
  <c r="J28"/>
  <c r="I27"/>
  <c r="J27"/>
  <c r="I26"/>
  <c r="J26"/>
  <c r="I25"/>
  <c r="J25"/>
  <c r="I24"/>
  <c r="J24"/>
  <c r="I23"/>
  <c r="J23"/>
  <c r="I22"/>
  <c r="J22"/>
  <c r="I41" i="5"/>
  <c r="J41"/>
  <c r="I38"/>
  <c r="J38"/>
  <c r="I35"/>
  <c r="J35"/>
  <c r="H28" i="23"/>
  <c r="H122" i="12" l="1"/>
  <c r="J122"/>
  <c r="I122"/>
  <c r="H67" i="23"/>
  <c r="H68"/>
  <c r="G67"/>
  <c r="I67" s="1"/>
  <c r="G68"/>
  <c r="I68" s="1"/>
  <c r="I34" i="5"/>
  <c r="J34"/>
  <c r="H34"/>
  <c r="H37"/>
  <c r="I37"/>
  <c r="J37"/>
  <c r="J60" i="12"/>
  <c r="I60"/>
  <c r="H60"/>
  <c r="J57"/>
  <c r="J58"/>
  <c r="J59"/>
  <c r="I57"/>
  <c r="I58"/>
  <c r="I59"/>
  <c r="H57"/>
  <c r="H58"/>
  <c r="H59"/>
  <c r="H17" l="1"/>
  <c r="I17"/>
  <c r="J16"/>
  <c r="J17"/>
  <c r="J39" i="5"/>
  <c r="J40"/>
  <c r="I39"/>
  <c r="I40"/>
  <c r="H29" l="1"/>
  <c r="J29" l="1"/>
  <c r="I29"/>
  <c r="J26"/>
  <c r="J27"/>
  <c r="J28"/>
  <c r="I26"/>
  <c r="I27"/>
  <c r="I28"/>
  <c r="H26"/>
  <c r="H27"/>
  <c r="H28"/>
  <c r="I31"/>
  <c r="H31"/>
  <c r="J31"/>
  <c r="H39"/>
  <c r="H40"/>
  <c r="J24" l="1"/>
  <c r="J25"/>
  <c r="J30"/>
  <c r="J32"/>
  <c r="J33"/>
  <c r="J36"/>
  <c r="J42"/>
  <c r="J22"/>
  <c r="I19" i="4"/>
  <c r="I18"/>
  <c r="I19" i="17"/>
  <c r="I20"/>
  <c r="I21"/>
  <c r="I22"/>
  <c r="I23"/>
  <c r="I24"/>
  <c r="I25"/>
  <c r="I26"/>
  <c r="I40"/>
  <c r="I18"/>
  <c r="I20" i="15"/>
  <c r="I21"/>
  <c r="I22"/>
  <c r="I23"/>
  <c r="I33"/>
  <c r="I38"/>
  <c r="I42"/>
  <c r="I19"/>
  <c r="H124" i="12"/>
  <c r="J124"/>
  <c r="I124"/>
  <c r="J18"/>
  <c r="J19"/>
  <c r="J20"/>
  <c r="J21"/>
  <c r="J35"/>
  <c r="J36"/>
  <c r="J37"/>
  <c r="J38"/>
  <c r="J39"/>
  <c r="J40"/>
  <c r="J41"/>
  <c r="J42"/>
  <c r="J43"/>
  <c r="J44"/>
  <c r="J45"/>
  <c r="J46"/>
  <c r="J47"/>
  <c r="J49"/>
  <c r="J50"/>
  <c r="J51"/>
  <c r="J52"/>
  <c r="J54"/>
  <c r="J55"/>
  <c r="J61"/>
  <c r="J62"/>
  <c r="J63"/>
  <c r="J64"/>
  <c r="J65"/>
  <c r="J66"/>
  <c r="J67"/>
  <c r="J68"/>
  <c r="J69"/>
  <c r="J70"/>
  <c r="J71"/>
  <c r="J72"/>
  <c r="J74"/>
  <c r="J75"/>
  <c r="J76"/>
  <c r="J77"/>
  <c r="J78"/>
  <c r="J79"/>
  <c r="J80"/>
  <c r="J81"/>
  <c r="J82"/>
  <c r="J83"/>
  <c r="J84"/>
  <c r="J85"/>
  <c r="J86"/>
  <c r="J87"/>
  <c r="J88"/>
  <c r="J89"/>
  <c r="J90"/>
  <c r="J92"/>
  <c r="J93"/>
  <c r="J94"/>
  <c r="J95"/>
  <c r="J96"/>
  <c r="J97"/>
  <c r="J98"/>
  <c r="J99"/>
  <c r="J101"/>
  <c r="J102"/>
  <c r="J103"/>
  <c r="J104"/>
  <c r="J105"/>
  <c r="J106"/>
  <c r="J107"/>
  <c r="J108"/>
  <c r="J109"/>
  <c r="J110"/>
  <c r="J111"/>
  <c r="J112"/>
  <c r="J113"/>
  <c r="J114"/>
  <c r="J115"/>
  <c r="J116"/>
  <c r="J117"/>
  <c r="J119"/>
  <c r="J120"/>
  <c r="J121"/>
  <c r="J123"/>
  <c r="J125"/>
  <c r="J126"/>
  <c r="J14"/>
  <c r="H40"/>
  <c r="I40"/>
  <c r="H19" i="23" l="1"/>
  <c r="H20"/>
  <c r="H21"/>
  <c r="H22"/>
  <c r="H23"/>
  <c r="H24"/>
  <c r="H25"/>
  <c r="H26"/>
  <c r="H27"/>
  <c r="H29"/>
  <c r="H30"/>
  <c r="H31"/>
  <c r="H32"/>
  <c r="H33"/>
  <c r="H34"/>
  <c r="H35"/>
  <c r="H36"/>
  <c r="H37"/>
  <c r="H38"/>
  <c r="H39"/>
  <c r="H40"/>
  <c r="H41"/>
  <c r="H42"/>
  <c r="H43"/>
  <c r="H44"/>
  <c r="H45"/>
  <c r="H46"/>
  <c r="H47"/>
  <c r="H48"/>
  <c r="H49"/>
  <c r="H50"/>
  <c r="H51"/>
  <c r="H52"/>
  <c r="H53"/>
  <c r="H54"/>
  <c r="H55"/>
  <c r="H56"/>
  <c r="H57"/>
  <c r="H58"/>
  <c r="H59"/>
  <c r="H60"/>
  <c r="H61"/>
  <c r="H62"/>
  <c r="H63"/>
  <c r="H64"/>
  <c r="H65"/>
  <c r="H66"/>
  <c r="H69"/>
  <c r="G19"/>
  <c r="I19" s="1"/>
  <c r="G20"/>
  <c r="I20" s="1"/>
  <c r="G21"/>
  <c r="I21" s="1"/>
  <c r="G22"/>
  <c r="I22" s="1"/>
  <c r="G23"/>
  <c r="I23" s="1"/>
  <c r="G24"/>
  <c r="I24" s="1"/>
  <c r="G25"/>
  <c r="I25" s="1"/>
  <c r="G26"/>
  <c r="I26" s="1"/>
  <c r="G27"/>
  <c r="I27" s="1"/>
  <c r="G29"/>
  <c r="I29" s="1"/>
  <c r="G30"/>
  <c r="I30" s="1"/>
  <c r="G31"/>
  <c r="I31" s="1"/>
  <c r="G32"/>
  <c r="I32" s="1"/>
  <c r="G33"/>
  <c r="I33" s="1"/>
  <c r="G34"/>
  <c r="I34" s="1"/>
  <c r="G35"/>
  <c r="I35" s="1"/>
  <c r="G36"/>
  <c r="I36" s="1"/>
  <c r="G37"/>
  <c r="I37" s="1"/>
  <c r="G38"/>
  <c r="I38" s="1"/>
  <c r="G39"/>
  <c r="I39" s="1"/>
  <c r="G40"/>
  <c r="I40" s="1"/>
  <c r="G41"/>
  <c r="I41" s="1"/>
  <c r="G42"/>
  <c r="I42" s="1"/>
  <c r="G43"/>
  <c r="I43" s="1"/>
  <c r="G44"/>
  <c r="I44" s="1"/>
  <c r="G45"/>
  <c r="I45" s="1"/>
  <c r="G46"/>
  <c r="I46" s="1"/>
  <c r="G47"/>
  <c r="I47" s="1"/>
  <c r="G48"/>
  <c r="I48" s="1"/>
  <c r="G49"/>
  <c r="I49" s="1"/>
  <c r="G50"/>
  <c r="I50" s="1"/>
  <c r="G51"/>
  <c r="I51" s="1"/>
  <c r="G52"/>
  <c r="I52" s="1"/>
  <c r="G53"/>
  <c r="I53" s="1"/>
  <c r="G54"/>
  <c r="I54" s="1"/>
  <c r="G55"/>
  <c r="I55" s="1"/>
  <c r="G56"/>
  <c r="I56" s="1"/>
  <c r="G57"/>
  <c r="I57" s="1"/>
  <c r="G58"/>
  <c r="I58" s="1"/>
  <c r="G59"/>
  <c r="I59" s="1"/>
  <c r="G60"/>
  <c r="I60" s="1"/>
  <c r="G61"/>
  <c r="I61" s="1"/>
  <c r="G62"/>
  <c r="I62" s="1"/>
  <c r="G63"/>
  <c r="I63" s="1"/>
  <c r="G64"/>
  <c r="I64" s="1"/>
  <c r="G65"/>
  <c r="I65" s="1"/>
  <c r="G66"/>
  <c r="I66" s="1"/>
  <c r="G69"/>
  <c r="I69" s="1"/>
  <c r="H16" i="12"/>
  <c r="H18"/>
  <c r="H19"/>
  <c r="H20"/>
  <c r="H21"/>
  <c r="H35"/>
  <c r="H36"/>
  <c r="H37"/>
  <c r="H38"/>
  <c r="H39"/>
  <c r="H41"/>
  <c r="H42"/>
  <c r="H43"/>
  <c r="H44"/>
  <c r="H45"/>
  <c r="H46"/>
  <c r="H47"/>
  <c r="H49"/>
  <c r="H50"/>
  <c r="H51"/>
  <c r="H52"/>
  <c r="H54"/>
  <c r="H55"/>
  <c r="H61"/>
  <c r="H62"/>
  <c r="H63"/>
  <c r="H64"/>
  <c r="H65"/>
  <c r="H66"/>
  <c r="H67"/>
  <c r="H68"/>
  <c r="H69"/>
  <c r="H70"/>
  <c r="H71"/>
  <c r="H72"/>
  <c r="H74"/>
  <c r="H75"/>
  <c r="H76"/>
  <c r="H77"/>
  <c r="H78"/>
  <c r="H79"/>
  <c r="H80"/>
  <c r="H81"/>
  <c r="H82"/>
  <c r="H83"/>
  <c r="H84"/>
  <c r="H85"/>
  <c r="H86"/>
  <c r="H87"/>
  <c r="H88"/>
  <c r="H89"/>
  <c r="H90"/>
  <c r="H92"/>
  <c r="H93"/>
  <c r="H94"/>
  <c r="H95"/>
  <c r="H96"/>
  <c r="H97"/>
  <c r="H98"/>
  <c r="H99"/>
  <c r="H101"/>
  <c r="H102"/>
  <c r="H103"/>
  <c r="H104"/>
  <c r="H105"/>
  <c r="H106"/>
  <c r="H107"/>
  <c r="H108"/>
  <c r="H110"/>
  <c r="H111"/>
  <c r="H112"/>
  <c r="H113"/>
  <c r="H114"/>
  <c r="H115"/>
  <c r="H116"/>
  <c r="H117"/>
  <c r="H119"/>
  <c r="H120"/>
  <c r="H121"/>
  <c r="H123"/>
  <c r="H125"/>
  <c r="H126"/>
  <c r="G20" i="15"/>
  <c r="G21"/>
  <c r="G22"/>
  <c r="G23"/>
  <c r="G33"/>
  <c r="G38"/>
  <c r="G42"/>
  <c r="H20"/>
  <c r="H21"/>
  <c r="H22"/>
  <c r="H23"/>
  <c r="H33"/>
  <c r="H38"/>
  <c r="H42"/>
  <c r="H36" i="5"/>
  <c r="I36"/>
  <c r="H18" i="23" l="1"/>
  <c r="H70" s="1"/>
  <c r="G18"/>
  <c r="I18" s="1"/>
  <c r="I70" s="1"/>
  <c r="I16" i="12"/>
  <c r="I19"/>
  <c r="I80"/>
  <c r="I81"/>
  <c r="I46"/>
  <c r="I77" l="1"/>
  <c r="I78"/>
  <c r="I79"/>
  <c r="H33" i="5"/>
  <c r="I33"/>
  <c r="H42" l="1"/>
  <c r="I42"/>
  <c r="I18" i="12" l="1"/>
  <c r="I20"/>
  <c r="I21"/>
  <c r="I35"/>
  <c r="I36"/>
  <c r="I37"/>
  <c r="I38"/>
  <c r="I39"/>
  <c r="I41"/>
  <c r="I42"/>
  <c r="I43"/>
  <c r="I44"/>
  <c r="I45"/>
  <c r="I47"/>
  <c r="I49"/>
  <c r="I50"/>
  <c r="I51"/>
  <c r="I52"/>
  <c r="I54"/>
  <c r="I55"/>
  <c r="I61"/>
  <c r="I62"/>
  <c r="I63"/>
  <c r="I64"/>
  <c r="I65"/>
  <c r="I66"/>
  <c r="I67"/>
  <c r="I68"/>
  <c r="I69"/>
  <c r="I70"/>
  <c r="I71"/>
  <c r="I72"/>
  <c r="I74"/>
  <c r="I75"/>
  <c r="I76"/>
  <c r="I82"/>
  <c r="I83"/>
  <c r="I84"/>
  <c r="I85"/>
  <c r="I86"/>
  <c r="I87"/>
  <c r="I88"/>
  <c r="I89"/>
  <c r="I90"/>
  <c r="I92"/>
  <c r="I93"/>
  <c r="I94"/>
  <c r="I95"/>
  <c r="I96"/>
  <c r="I97"/>
  <c r="I98"/>
  <c r="I99"/>
  <c r="I101"/>
  <c r="I102"/>
  <c r="I103"/>
  <c r="I104"/>
  <c r="I105"/>
  <c r="I106"/>
  <c r="I107"/>
  <c r="I108"/>
  <c r="I109"/>
  <c r="I110"/>
  <c r="I111"/>
  <c r="I112"/>
  <c r="I113"/>
  <c r="I114"/>
  <c r="I115"/>
  <c r="I116"/>
  <c r="I117"/>
  <c r="I119"/>
  <c r="I120"/>
  <c r="I121"/>
  <c r="I123"/>
  <c r="I125"/>
  <c r="I126"/>
  <c r="H19" i="17"/>
  <c r="H20"/>
  <c r="H21"/>
  <c r="H22"/>
  <c r="H23"/>
  <c r="H24"/>
  <c r="H25"/>
  <c r="H26"/>
  <c r="H40"/>
  <c r="H18"/>
  <c r="G19"/>
  <c r="G20"/>
  <c r="G21"/>
  <c r="G22"/>
  <c r="G23"/>
  <c r="G24"/>
  <c r="G25"/>
  <c r="G26"/>
  <c r="G40"/>
  <c r="G18"/>
  <c r="H19" i="15"/>
  <c r="H43" s="1"/>
  <c r="G19"/>
  <c r="I43" s="1"/>
  <c r="I14" i="12"/>
  <c r="H14"/>
  <c r="I24" i="5"/>
  <c r="I25"/>
  <c r="I30"/>
  <c r="I32"/>
  <c r="I22"/>
  <c r="H24"/>
  <c r="H25"/>
  <c r="H30"/>
  <c r="H32"/>
  <c r="H22"/>
  <c r="H19" i="4"/>
  <c r="H18"/>
  <c r="G19"/>
  <c r="G18"/>
  <c r="I20" l="1"/>
  <c r="H20"/>
  <c r="J43" i="5"/>
  <c r="I41" i="17"/>
  <c r="H41"/>
  <c r="I43" i="5"/>
</calcChain>
</file>

<file path=xl/sharedStrings.xml><?xml version="1.0" encoding="utf-8"?>
<sst xmlns="http://schemas.openxmlformats.org/spreadsheetml/2006/main" count="671" uniqueCount="311">
  <si>
    <t>Formularz asortymentowo - cenowy</t>
  </si>
  <si>
    <t>L.P.</t>
  </si>
  <si>
    <t>NAZWA TOWARU</t>
  </si>
  <si>
    <t>J.M.</t>
  </si>
  <si>
    <t>ILOŚĆ</t>
  </si>
  <si>
    <t>WARTOŚĆ BRUTTO   zł</t>
  </si>
  <si>
    <t>a</t>
  </si>
  <si>
    <t>szt.</t>
  </si>
  <si>
    <t>RAZEM :</t>
  </si>
  <si>
    <t xml:space="preserve">UWAGA : Zamawiajacy wymaga wypełnienia wszystkich pól Formularza </t>
  </si>
  <si>
    <t>………………………………..</t>
  </si>
  <si>
    <t>……………………..</t>
  </si>
  <si>
    <t>Data, miejscowość</t>
  </si>
  <si>
    <t>e</t>
  </si>
  <si>
    <t>d x e</t>
  </si>
  <si>
    <t>b</t>
  </si>
  <si>
    <t>c</t>
  </si>
  <si>
    <t>d</t>
  </si>
  <si>
    <t>kg</t>
  </si>
  <si>
    <t xml:space="preserve">Pietruszka </t>
  </si>
  <si>
    <t>Seler</t>
  </si>
  <si>
    <t>Por</t>
  </si>
  <si>
    <t>Cytryny</t>
  </si>
  <si>
    <t>Natka</t>
  </si>
  <si>
    <t>pęcz.</t>
  </si>
  <si>
    <t>Koperek</t>
  </si>
  <si>
    <t>Pomidory</t>
  </si>
  <si>
    <t>Papryka czerwona</t>
  </si>
  <si>
    <t>Cebula</t>
  </si>
  <si>
    <t>Buraki</t>
  </si>
  <si>
    <t>kg.</t>
  </si>
  <si>
    <t>Rzodkiewka</t>
  </si>
  <si>
    <t>Kapusta pekińska</t>
  </si>
  <si>
    <t>Kapusta czerwona</t>
  </si>
  <si>
    <t>Kapusta biała</t>
  </si>
  <si>
    <t>Pieczarki</t>
  </si>
  <si>
    <t>Banany</t>
  </si>
  <si>
    <t>Ziemniaki</t>
  </si>
  <si>
    <t>szt</t>
  </si>
  <si>
    <t>Marchew Karotka</t>
  </si>
  <si>
    <t>Szczypiorek cienki</t>
  </si>
  <si>
    <t>Gruszki Konferencja</t>
  </si>
  <si>
    <t>Mandarynki Klementynki</t>
  </si>
  <si>
    <t>Winogrona zielone</t>
  </si>
  <si>
    <t>Melon</t>
  </si>
  <si>
    <t>RAZEM:</t>
  </si>
  <si>
    <t>Musztarda Sarepska 185-210g</t>
  </si>
  <si>
    <t>Cukier puder 400 g</t>
  </si>
  <si>
    <t>Zioła prowansalskie 10g</t>
  </si>
  <si>
    <t xml:space="preserve">             towaru wystepujacego w formularzu asortymentowo- cenowym Zamawiajacy </t>
  </si>
  <si>
    <t>Strona 1</t>
  </si>
  <si>
    <t>Strona 2</t>
  </si>
  <si>
    <t>Strona 3</t>
  </si>
  <si>
    <t>Strona 4</t>
  </si>
  <si>
    <t>Strona 5</t>
  </si>
  <si>
    <t>Strona 6</t>
  </si>
  <si>
    <t>CENA jed. Netto</t>
  </si>
  <si>
    <t>CENA  jed. Brutto</t>
  </si>
  <si>
    <t>WARTOŚĆ NETTO zł</t>
  </si>
  <si>
    <t>f</t>
  </si>
  <si>
    <t>Kalafior</t>
  </si>
  <si>
    <t>Brokuły</t>
  </si>
  <si>
    <t>Jabłka Ligol, Chempion lub Gala</t>
  </si>
  <si>
    <t>……………………………..</t>
  </si>
  <si>
    <t xml:space="preserve">Fasolka szparagowa zielona </t>
  </si>
  <si>
    <t xml:space="preserve">Ogórek świeży </t>
  </si>
  <si>
    <t>Wątroba drobiowa</t>
  </si>
  <si>
    <t>Karczek b/k</t>
  </si>
  <si>
    <t>Szynka b/k - mięso</t>
  </si>
  <si>
    <t>Brzuch</t>
  </si>
  <si>
    <t>Nazwa produktu oferowanego przez Wykonawcę z określeniem gramatury</t>
  </si>
  <si>
    <t>Makaron cienka nitka , skład- mąka makaronowa 50%,mąka z pszenicy durum50%,  opak. 0,5 kg (typu Czaniec)lub równoważny</t>
  </si>
  <si>
    <t xml:space="preserve">Makaron w asortymecie z pszenicy durum opak.0,4 kg (typu Lubella) lub równoważny </t>
  </si>
  <si>
    <t>Makaron w asortymencie z pszenicy typu durum opak.0,5 kg (typu Lubella) lub równoważny</t>
  </si>
  <si>
    <t xml:space="preserve">Makaron spaghethi - opak.0,5 kg (typu Lubella) lub równoważny </t>
  </si>
  <si>
    <t>Soczek owocowy 100% w kartoniku, poj.200ml z rurką, typu Tumbark lub równoważny</t>
  </si>
  <si>
    <t>wybraną CZĘŚĆ w poniższej cenie :</t>
  </si>
  <si>
    <t>asortymentowo - cenowego dla wybranej przez siebie CZĘŚCI.</t>
  </si>
  <si>
    <t xml:space="preserve">Makaron zacierka opak.250g typu Goliard  lub równoważny </t>
  </si>
  <si>
    <t xml:space="preserve">Kakao ciemne niskotłuszczowe 10%-12%, 80- 100 g typu Wawel lub równoważne </t>
  </si>
  <si>
    <t xml:space="preserve">Pomidory krojone bez skórki w soku pomidorowym, puszka łatwootwieralna, masa po odcieku 280g, masa całkowita 400g, typu Łowicz lub równoważne </t>
  </si>
  <si>
    <t>Brzoskwinie połówki, puszka 820-850 g</t>
  </si>
  <si>
    <t>Ananasy plastry,  puszka 565- 570 g</t>
  </si>
  <si>
    <t xml:space="preserve">Przecier ogórkowy z ogórków kwaszonych 100%, masa netto 350 g, typu Urbanek lub równoważny </t>
  </si>
  <si>
    <t>Cynamon mielony 20 g</t>
  </si>
  <si>
    <t xml:space="preserve">Czosnek suszony 20-25 g </t>
  </si>
  <si>
    <t xml:space="preserve">Budyń z cukrem, skład: skrobia ziemniaczana, skrobia kukurydziana, 60 g ,typu Winiary lub równoważny </t>
  </si>
  <si>
    <t xml:space="preserve">Kisiel z cukrem , skład: cukier, skrobia ziemniaczana, kwas cytrynowy, koncentrat z hibiskusa i marchwi,77 g,  typu Winiary lub równoważny </t>
  </si>
  <si>
    <t>Kukurydza konserwowa złocista, ziarno kalibrowane, bez dodatku cukru, masa całkowita 340 gram, po odcieku 285g, puszka łatwootwieralna, typu Bonduelle lub równoważna</t>
  </si>
  <si>
    <t xml:space="preserve">Groszek konserwowy kllibrowany, masa całkowita 400 g, po odcieku 240g,  typu Bonduelle lub równoważny </t>
  </si>
  <si>
    <t xml:space="preserve">Ketchup łagodny, tuba wyciskana, skład: 100 g produktu uzyskane z ≥ 163g pomidorów,  bez konserwantów, masa ≥ 430 g typu Pudliszki,  lub równoważny </t>
  </si>
  <si>
    <t>Tuńczyk duże kawałki  w sosie własnym- puszka 170 g ( po odcieku 120g), typ Kier lub równoważny</t>
  </si>
  <si>
    <t>Płatki owsiane górskie do zaparzania 500g</t>
  </si>
  <si>
    <t>Cukier waniliowy 32g</t>
  </si>
  <si>
    <t>Drożdże świeże 100 g</t>
  </si>
  <si>
    <t>Galaretka owocowa -mix smaków 75 g typu Winiary lub równoważna</t>
  </si>
  <si>
    <t>Woda mineralna niegazowana  z dozownikiem dla dzieci 0,33 l</t>
  </si>
  <si>
    <t xml:space="preserve">Olej słonecznikowy op. 1l </t>
  </si>
  <si>
    <t>Ryż paraboiled paczkowany opak.1 kg</t>
  </si>
  <si>
    <t xml:space="preserve">Makaron smakowy(np..szpinak, pomidor),op. ≥400g </t>
  </si>
  <si>
    <t xml:space="preserve">WYKONAWCA zobowiazuje się do wykonania zamówienia na </t>
  </si>
  <si>
    <t>Botwinka</t>
  </si>
  <si>
    <t>Vat %</t>
  </si>
  <si>
    <t>g</t>
  </si>
  <si>
    <t>VAT %</t>
  </si>
  <si>
    <t>UWAGA: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</si>
  <si>
    <r>
      <rPr>
        <sz val="12"/>
        <color rgb="FF000000"/>
        <rFont val="Arial"/>
        <family val="2"/>
        <charset val="238"/>
      </rPr>
      <t>UWAGA:</t>
    </r>
    <r>
      <rPr>
        <sz val="11"/>
        <color rgb="FF000000"/>
        <rFont val="Arial"/>
        <family val="2"/>
        <charset val="238"/>
      </rPr>
      <t xml:space="preserve">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r>
  </si>
  <si>
    <t>Pomarańcze</t>
  </si>
  <si>
    <t>Śliwki</t>
  </si>
  <si>
    <t>Cebula czerwona</t>
  </si>
  <si>
    <t xml:space="preserve">Mięta liściasta opak. 50 g </t>
  </si>
  <si>
    <t>Suszona żurawina op. 100 g</t>
  </si>
  <si>
    <r>
      <rPr>
        <b/>
        <sz val="12"/>
        <color theme="1"/>
        <rFont val="Arial"/>
        <family val="2"/>
        <charset val="238"/>
      </rPr>
      <t>UWAGA</t>
    </r>
    <r>
      <rPr>
        <sz val="12"/>
        <color theme="1"/>
        <rFont val="Arial"/>
        <family val="2"/>
        <charset val="238"/>
      </rPr>
      <t xml:space="preserve"> : Jeżeli w jakiejkolwiek pozycji formularza asortymentowo – cenowego (załącznik nr 2 do SIWZ) użyto nazwy towarowej, WYKONAWCA może złożyć ofertę na towar równoważny ( o tych samych parametrach ) lub lepszy jakościowo od tego , który wymieniono przy użyciu nazwy towarowej. WYKONAWCA, który zaoferuje produkt  równoważny lub lepszy do opisywanego przez ZAMAWIAJĄCEGO jest obowiązany ,na wniosek ZAMAWIAJĄCEGO, wykazać, że oferowany przez niego artykuł spełnia wymagania określone przez Zamawiającego w szczególności poprzez załączenie  do oferty kart produktu lub opakowania itp. potwierdzających skład produktu.</t>
    </r>
  </si>
  <si>
    <t>Groch łuskany op. 400g połówki</t>
  </si>
  <si>
    <t>Cukier paczkowany op.1 kg</t>
  </si>
  <si>
    <t>Makaron razowy op. 0,4 kg</t>
  </si>
  <si>
    <t>Nazwa produktu równoważnego oferowanego przez Wykonawcę        z określeniem gramatury</t>
  </si>
  <si>
    <t xml:space="preserve">UWAGA: zaleca się aby WYKONAWCA przekreślił zapisy dotyczące CZĘŚCI na które nie składa oferty </t>
  </si>
  <si>
    <t>UWAGA: zaleca się aby WYKONAWCA przekreślił zapisy dotyczące CZĘŚCI na które nie składa oferty.</t>
  </si>
  <si>
    <t>UWAGA: zaleca się aby WYKONAWCA przekreślił zapisy dotyczące CZĘŚCI na  które nie składa oferty.</t>
  </si>
  <si>
    <t>UWAGA: Zamawiajacy wymaga aby wszystkie artykuły były w I klasie jakości. Mięso ma być świeże, chude, bez przerostów, o wyglądzie i zapachu odpowiednim dla danego gatunku.</t>
  </si>
  <si>
    <t xml:space="preserve">UWAGA: zaleca się aby WYKONAWCA przekreślił zapisy dotyczące CZĘŚCI na które nie składa oferty. </t>
  </si>
  <si>
    <r>
      <rPr>
        <b/>
        <sz val="12"/>
        <color theme="1"/>
        <rFont val="Czcionka tekstu podstawowego"/>
        <charset val="238"/>
      </rPr>
      <t xml:space="preserve">UWAGA </t>
    </r>
    <r>
      <rPr>
        <sz val="12"/>
        <color theme="1"/>
        <rFont val="Czcionka tekstu podstawowego"/>
        <charset val="238"/>
      </rPr>
      <t xml:space="preserve">: </t>
    </r>
    <r>
      <rPr>
        <u/>
        <sz val="12"/>
        <color theme="1"/>
        <rFont val="Czcionka tekstu podstawowego"/>
        <charset val="238"/>
      </rPr>
      <t>W przypadku oferowania przez WYKONAWCĘ towaru równoważnego lub lepszego od towaru występujacego w formularzu asortymentowo -cenowym ,Zamawiajacy wymaga wpisania nazwy towaru oferowanego przez WYKONAWCĘ.W przypadku braku tego wypełnienia Zamawiajacy uzna, że WYKONAWCA oferuje produkt wskazany przez Zamawiajacego</t>
    </r>
  </si>
  <si>
    <t>UWAGA : Zamawiajacy wymaga wypełnienia wszystkich pól Formularza asortymentowo- cenowego dla</t>
  </si>
  <si>
    <t>wybranej przez siebie CZĘŚCI.</t>
  </si>
  <si>
    <t xml:space="preserve">UWAGA : Zamawiajacy wymaga wypełnienia wszystkich pól Formularza asortymentowo - cenowego dla </t>
  </si>
  <si>
    <t xml:space="preserve">UWAGA : Zamawiajacy wymaga wypełnienia wszystkich pól Formularza asortymentowo - cenowego dla  </t>
  </si>
  <si>
    <t>UWAGA: zaleca się aby WYKONAWCA przekreślił zapisy dotyczące CZĘŚCI na które nie składa oferty</t>
  </si>
  <si>
    <t>UWAGA : Zamawiajacy wymaga wypełnienia wszystkich pól Formularza asortymentowo - cenowego dla</t>
  </si>
  <si>
    <t>op.</t>
  </si>
  <si>
    <t>Mąka pszenna pełnoziarnista</t>
  </si>
  <si>
    <t>Cukier trzcinowy op. 0,5 kg</t>
  </si>
  <si>
    <t xml:space="preserve">Herbatka kwiat Hibiskusa (całe kwiaty)30-50 g </t>
  </si>
  <si>
    <t>Bazylia 20 g</t>
  </si>
  <si>
    <t xml:space="preserve">Suszone morele op. 100-150g </t>
  </si>
  <si>
    <t>Suszone śliwki op. 100-150g</t>
  </si>
  <si>
    <t>Makaron ryżowy, 200-250 g</t>
  </si>
  <si>
    <t>Młoda marchew (czerwiec)</t>
  </si>
  <si>
    <t>Kapusta kiszona młoda</t>
  </si>
  <si>
    <t>Młoda cebula ze szczypiorkiem</t>
  </si>
  <si>
    <t>Sałata</t>
  </si>
  <si>
    <t>Kapusta biała młoda (w czerwcu)</t>
  </si>
  <si>
    <t>Truskawki (w sezonie)</t>
  </si>
  <si>
    <t>Nektarynki</t>
  </si>
  <si>
    <t>Ziemniaki młode ( w sezonie)</t>
  </si>
  <si>
    <t>Warzywa młode w pęczkach</t>
  </si>
  <si>
    <t>pęcz</t>
  </si>
  <si>
    <t>Fasola Jaś paczkowana mała, ziarno białe bez przebarwień- opak. 0,4 kg</t>
  </si>
  <si>
    <t>Jogurt owocowy butelka 230- 250g, skład: cukru &lt;10 %, typu: drink Jogobella Light lub Jogurt Twist 0% firmy Bakoma lub równoważny</t>
  </si>
  <si>
    <t>Mus owocowy100% bez dodatku cukru, saszetka z nakretką,100g typu Kubuś lub równoważny</t>
  </si>
  <si>
    <t>Mleko waniliowe- kartonik z rurką, 200ml, skład: cukry &lt;10%</t>
  </si>
  <si>
    <t>Ser Feta Light, op. 270 g</t>
  </si>
  <si>
    <t>Ser Mozzarella</t>
  </si>
  <si>
    <t xml:space="preserve">Serek Almette 150g </t>
  </si>
  <si>
    <t>Jogurt owocowy - kubeczek ≥175g, skład: cukry &lt;10%</t>
  </si>
  <si>
    <t>Jogurt owocowy, saszetka z nakrętką, skład: cukry &lt; 10%, bez konserwantów i sztucznych barwników, 70g typu DANONE lub równoważny</t>
  </si>
  <si>
    <t>Jogurt owocowy z musli- 150g, skład: cukry &lt;10%</t>
  </si>
  <si>
    <t>Jogurt owocowy z owsianką- 180g, skład: cukry &lt;10%</t>
  </si>
  <si>
    <t xml:space="preserve">Jogurt owocowy do picia, 100g, bez konserwantów i sztucznych aromatów i barwników, buteleczka  typu Danonki </t>
  </si>
  <si>
    <t>Sok owocowy (100% owoców) bez dodatku cukru, saszetka z nakrętką, 200ml typu LEON lub równoważny</t>
  </si>
  <si>
    <t xml:space="preserve">Szczaw konserwowy 100 %, bez zagęstników i substancji konserwujących,  ≥ 350 g typu Urbanek lub równoważny </t>
  </si>
  <si>
    <t>Sól morska op.1 kg</t>
  </si>
  <si>
    <t>Sól potasowo-sodowa op.1 kg</t>
  </si>
  <si>
    <t xml:space="preserve">Sok z warzyw i owoców bez cukru i innych substancji słodzących, bez konserwantów i sztucznych barwników, opak. 0,3 ( typu Kubuś 100%) lub równoważny </t>
  </si>
  <si>
    <t>Imbir mielony 15g</t>
  </si>
  <si>
    <t>Estragon 10g</t>
  </si>
  <si>
    <t>Dżem bez cukru słodzony sokiem z jabłek op. 200g</t>
  </si>
  <si>
    <t xml:space="preserve">Chrzan tarty 290 g typu Motyl lub równoważny </t>
  </si>
  <si>
    <t>Sok pomidorowy: skład 100% soku pomidorowego, typu Fortuna, op. 1 litr.</t>
  </si>
  <si>
    <t xml:space="preserve">Koncentrat pomidorowy DWORSkI  op. 0,97- 1 kg </t>
  </si>
  <si>
    <t xml:space="preserve">Koncentrat pomidorowy 30% ze świeżych pomidorów , 500 ml karton, typu Łowicz lub Pudliszki lub równoważne </t>
  </si>
  <si>
    <t>Słonecznik łuskany op.100g, skład: 100% ziarna słonecznika</t>
  </si>
  <si>
    <t>Serek granulowany z wsadem truskawkowym ( w osobnym pojemniczku) typu Serek wiejski z truskawkami- Piątnica lub równoważny; 120g serka+30g wsadu truskawkowego, cukry≤ 10%</t>
  </si>
  <si>
    <t>Napój z odtłuszczonego mleka, czekolady i orzechów laskowych, 200 ml, skład: cukry ≤10%, typu Zott Monte Drink lub równoważny</t>
  </si>
  <si>
    <t>Jogurt owocowy - kubeczek ≥150g, skład: cukry ≤10%, typu Jogobella Light lub Jogobella 0% lub równoważny</t>
  </si>
  <si>
    <t>Jogurt naturalny (styl grecki), kremowy, gęsty, do sałatek, sosów i deserów, ≤ 10% tłuszczu, 340 g</t>
  </si>
  <si>
    <t>Koncentrat pomidorowy 30% ze świeżych pomidorów , op. 0,97- 1kg, typu Włocławek lub równoważny</t>
  </si>
  <si>
    <t>Kasza jęczmienna drobna, średnia i gruba (paczkowana), op.1 kg</t>
  </si>
  <si>
    <t>op</t>
  </si>
  <si>
    <t>Herbatka ziołowa- rumianek, melisa- 20 - 25x 2g</t>
  </si>
  <si>
    <t>Kaszka kukurydziana op.900 g-1 kg, skład: 100% kaszki kukurydzianej</t>
  </si>
  <si>
    <t>Wafle zbożowo ryżowe op. 60 g ( szt. wafli w opakowaniu= 12), skład: pszenica &gt;98%, ryż 1%, olej sojowy, bez substancji konserwujacych, średnica wafla- ok.15-16 cm</t>
  </si>
  <si>
    <t xml:space="preserve">podpis i pieczątka Wykonawcy </t>
  </si>
  <si>
    <t>podpis i pieczątka Wykonawcy</t>
  </si>
  <si>
    <t>Maliny (w sezonie)</t>
  </si>
  <si>
    <t>Ogórki  na małosolne</t>
  </si>
  <si>
    <t xml:space="preserve">Kiwi </t>
  </si>
  <si>
    <t>Jagody / borówki (w sezonie)</t>
  </si>
  <si>
    <t>Arbuz</t>
  </si>
  <si>
    <t>Cukinia</t>
  </si>
  <si>
    <t>Kapusta włoska</t>
  </si>
  <si>
    <r>
      <t xml:space="preserve">Kapusta kiszona ( opak.- wiaderko  lub inne opakowanie </t>
    </r>
    <r>
      <rPr>
        <b/>
        <sz val="14"/>
        <color theme="1"/>
        <rFont val="Times New Roman"/>
        <family val="1"/>
        <charset val="238"/>
      </rPr>
      <t>hermetycznie zamknięte</t>
    </r>
    <r>
      <rPr>
        <sz val="14"/>
        <color theme="1"/>
        <rFont val="Times New Roman"/>
        <family val="1"/>
        <charset val="238"/>
      </rPr>
      <t xml:space="preserve"> )</t>
    </r>
  </si>
  <si>
    <t>Pomidory polne</t>
  </si>
  <si>
    <r>
      <t xml:space="preserve">Ogórek kiszony w wodzie op. 2-3kg </t>
    </r>
    <r>
      <rPr>
        <b/>
        <sz val="14"/>
        <color theme="1"/>
        <rFont val="Times New Roman"/>
        <family val="1"/>
        <charset val="238"/>
      </rPr>
      <t>hermetycznie zamknięty</t>
    </r>
  </si>
  <si>
    <t>Dynia (w sezonie)</t>
  </si>
  <si>
    <t xml:space="preserve">Łopatka b/k </t>
  </si>
  <si>
    <t xml:space="preserve">Schab z/k </t>
  </si>
  <si>
    <t>Wołowina zrazowa b/k</t>
  </si>
  <si>
    <t>Udziec z indyka</t>
  </si>
  <si>
    <t>Podudzie z kurczaka</t>
  </si>
  <si>
    <t>Porcje rosołowe</t>
  </si>
  <si>
    <t>Filet z kurczaka b/s</t>
  </si>
  <si>
    <t>Kiełbasa zwyczajna</t>
  </si>
  <si>
    <t>Boczek wędzony parzony</t>
  </si>
  <si>
    <t>Szynka krucha -wędlina</t>
  </si>
  <si>
    <t>Polędwica sopocka</t>
  </si>
  <si>
    <t>Krakowska</t>
  </si>
  <si>
    <t>Szynka gotowana</t>
  </si>
  <si>
    <t>Szynka z fileta z indyka</t>
  </si>
  <si>
    <t>Ogonówka</t>
  </si>
  <si>
    <t>Szynka wiejska</t>
  </si>
  <si>
    <t>Kurczaki</t>
  </si>
  <si>
    <t>Pasztet (skład.min.70% mięsa)</t>
  </si>
  <si>
    <t>Parówki (skład. -70% szynki)</t>
  </si>
  <si>
    <t>Mieszanka kompot. bez pestek</t>
  </si>
  <si>
    <t xml:space="preserve">Kalafior </t>
  </si>
  <si>
    <t>Dynia kostka</t>
  </si>
  <si>
    <t>Marchew kostka</t>
  </si>
  <si>
    <t>Marchew z groszkiem</t>
  </si>
  <si>
    <t>Marchew mini</t>
  </si>
  <si>
    <t xml:space="preserve">Marchew plastry </t>
  </si>
  <si>
    <t>Jarzynowa -zupa</t>
  </si>
  <si>
    <t>Mieszanka warzywa euro-mix</t>
  </si>
  <si>
    <t>Mieszanka warzywa chińskie</t>
  </si>
  <si>
    <t>Brokuły różyczka</t>
  </si>
  <si>
    <t>Barszcz ukraiński</t>
  </si>
  <si>
    <t>Mieszanka -włoszczyzna paski</t>
  </si>
  <si>
    <t>Truskawki</t>
  </si>
  <si>
    <t>Pierogi z serem</t>
  </si>
  <si>
    <t>Pierogi z mięsem</t>
  </si>
  <si>
    <t>Kluski śląskie z dziurką</t>
  </si>
  <si>
    <t>Szpinak brykiet</t>
  </si>
  <si>
    <t>Miruna filet z/s</t>
  </si>
  <si>
    <t>Makrela wedzona</t>
  </si>
  <si>
    <t>Mieszanka warzywa ratatouille</t>
  </si>
  <si>
    <t xml:space="preserve">Jaja L "0" </t>
  </si>
  <si>
    <t>Masło ekstra 200g</t>
  </si>
  <si>
    <t>Margaryna 250g Kasia</t>
  </si>
  <si>
    <t>Ser żółty gouda mini kostka</t>
  </si>
  <si>
    <t>Ser żółty gouda plastry</t>
  </si>
  <si>
    <t>Ser żółty mazdamer plastry</t>
  </si>
  <si>
    <t>Ser topiony w kubku 150g (różne smaki)</t>
  </si>
  <si>
    <t>Śmietana 18% kubek 400g</t>
  </si>
  <si>
    <t>Ser twarogowy krajanka półtłusty</t>
  </si>
  <si>
    <t>Twaróg sernikowy w wiaderku 1kg</t>
  </si>
  <si>
    <t>Twarozek Jogo wiejski w kubku 200g</t>
  </si>
  <si>
    <t>Hochland kanapkowy 150g</t>
  </si>
  <si>
    <t>Serek Danonek mega 90g (rózne smaki)</t>
  </si>
  <si>
    <t>Barszcz czerwony instant 60g</t>
  </si>
  <si>
    <t>Barszcz biały instant 66g</t>
  </si>
  <si>
    <t>Bułka ciabatka 50g</t>
  </si>
  <si>
    <t>Bułka beniaminka z otrebami pszennymi 50g</t>
  </si>
  <si>
    <t>Bułka z dynia 80g</t>
  </si>
  <si>
    <t>Angielka 500g</t>
  </si>
  <si>
    <t>Bułka grahamka 80g</t>
  </si>
  <si>
    <t>Bułka bagietka pełnoziarnista 80g</t>
  </si>
  <si>
    <t>Bułka pizzerka 100g</t>
  </si>
  <si>
    <t>Bułka wieloziarnista 80g (płatkowane ziarna zbóż)</t>
  </si>
  <si>
    <t>Bułka maślana 80g</t>
  </si>
  <si>
    <t>Chałka 500g</t>
  </si>
  <si>
    <t>Herbatka owocowa ekspr.(20-25 tor.) 50g.</t>
  </si>
  <si>
    <t>Herbata czarna ekspr. 100szt.</t>
  </si>
  <si>
    <t>Groszek ptysiowy (op. 80-125g)</t>
  </si>
  <si>
    <t>Kawa Inka rozpuszcz. 150g</t>
  </si>
  <si>
    <t>Kasza gryczana (paczkowana w saszet.) 400g</t>
  </si>
  <si>
    <t>Kasza jaglana w sasz. op. 400 g</t>
  </si>
  <si>
    <t>Kasza kuskus paczkowana w sasz. 400g</t>
  </si>
  <si>
    <t>Koncentrat barszczu czerw. 300 ml (min. 59%)</t>
  </si>
  <si>
    <t xml:space="preserve">Majeranek 8 g typu Prymat </t>
  </si>
  <si>
    <t>Makaron lazania opak. 250g</t>
  </si>
  <si>
    <t>Mąka żytnia pełnoziarnista, op. 1kg</t>
  </si>
  <si>
    <t>Chleb mieszany 750g</t>
  </si>
  <si>
    <t>Chleb razowy 450</t>
  </si>
  <si>
    <t>Chleb graham 450g</t>
  </si>
  <si>
    <t>Chrupki kukurydziane pałeczki 60g</t>
  </si>
  <si>
    <r>
      <t xml:space="preserve">Miód naturalny wielokwiatowy </t>
    </r>
    <r>
      <rPr>
        <sz val="11"/>
        <color theme="1"/>
        <rFont val="Times New Roman"/>
        <family val="1"/>
        <charset val="238"/>
      </rPr>
      <t>op. ≥  370 g</t>
    </r>
  </si>
  <si>
    <r>
      <t xml:space="preserve">Naturalny 100 % sok z owoców bez dodatku cukru, wody i konserwantów (sok naturalnie mętny, </t>
    </r>
    <r>
      <rPr>
        <b/>
        <sz val="11"/>
        <color theme="1"/>
        <rFont val="Times New Roman"/>
        <family val="1"/>
        <charset val="238"/>
      </rPr>
      <t>uzyskiwany ze świeżych owoców</t>
    </r>
    <r>
      <rPr>
        <sz val="11"/>
        <color theme="1"/>
        <rFont val="Times New Roman"/>
        <family val="1"/>
        <charset val="238"/>
      </rPr>
      <t xml:space="preserve">, a nie odzyskiwany z zagęszczanych soków) ;   op. 3l, karton z kranikiem </t>
    </r>
  </si>
  <si>
    <t xml:space="preserve">Naturalny 100 % sok z owoców bez dodatku cukru, wody i konserwantów (sok naturalnie mętny, uzyskiwany ze świeżych owoców, a nie odzyskiwany z zagęszczanych soków) ;   op.5l, karton z kranikiem </t>
  </si>
  <si>
    <t>Kwasek cytrynowy 20g</t>
  </si>
  <si>
    <t>Papryka mielona słodka 20 g typu Prymat lub równoważna</t>
  </si>
  <si>
    <t>Kucharek przypr. do potraw 200g</t>
  </si>
  <si>
    <t>Podpłomyki bez cukru wafle suche 145g</t>
  </si>
  <si>
    <t>Majonez Winiary 400ml</t>
  </si>
  <si>
    <t>Płatki kukurydziane pełnoziarniste 500g Lubella lub równoważne</t>
  </si>
  <si>
    <t>Tost 3 ziarna 500g</t>
  </si>
  <si>
    <t>Rogal 80g</t>
  </si>
  <si>
    <t>Ryż paczkowany, (w sasz.) 400g</t>
  </si>
  <si>
    <t>Ryż długoziarnisty brązowy op. 500g</t>
  </si>
  <si>
    <t xml:space="preserve">Sok z warzyw i owoców bez cukru i innych substancji słodzących, bez konserwantów i sztucznych barwników, opak. 1l ( typu Kubuś 100%) lub równoważny </t>
  </si>
  <si>
    <t>Powidła śliwkowe 290g (182g owoców na 100g produktu)</t>
  </si>
  <si>
    <t>Woda mineralna niegazowana 1,5l</t>
  </si>
  <si>
    <t>Ziele angielskie 15 g typu Prymat lub równoważne</t>
  </si>
  <si>
    <t>Syrop malinowy owocowa spiż. Herbapol 420ml</t>
  </si>
  <si>
    <t>Zioła świeże w doniczkach (mięta)</t>
  </si>
  <si>
    <t>Zioła świeże w doniczkach (bazylia)</t>
  </si>
  <si>
    <t>Ciastka owsiane z sezamem 220g</t>
  </si>
  <si>
    <t>Kasza manna paczkowana op.0,5kg</t>
  </si>
  <si>
    <t xml:space="preserve">Mąka pszenna paczkowana typ 480 op. 1 kg Szymanowska  lub równoważna </t>
  </si>
  <si>
    <t>Mąka ziemniaczana op. 0,5kg</t>
  </si>
  <si>
    <t>Olej rzepakowy , opakowanie 3 litrowe, typu Kujawski lub równoważny</t>
  </si>
  <si>
    <t>Pieprz czarny mielony 40g</t>
  </si>
  <si>
    <t xml:space="preserve">Pieprz ziołowy 20 g typu Prymat lub równoważny </t>
  </si>
  <si>
    <t>Rodzynki sułtańskie, jasne, kraj pochodzenia: Grecja, 500 g</t>
  </si>
  <si>
    <t>Buraki tarte 450g</t>
  </si>
  <si>
    <t>Fasola szparagowa ziel. cięta</t>
  </si>
  <si>
    <r>
      <t xml:space="preserve">Oakiet I : </t>
    </r>
    <r>
      <rPr>
        <sz val="11"/>
        <color theme="1"/>
        <rFont val="Arial"/>
        <family val="2"/>
        <charset val="238"/>
      </rPr>
      <t>JAJA</t>
    </r>
  </si>
  <si>
    <r>
      <t xml:space="preserve">Pakiet II: </t>
    </r>
    <r>
      <rPr>
        <sz val="11"/>
        <color theme="1"/>
        <rFont val="Arial"/>
        <family val="2"/>
        <charset val="238"/>
      </rPr>
      <t>PRODUKTY MLECZARSKIE</t>
    </r>
  </si>
  <si>
    <r>
      <t xml:space="preserve">Pakiet III : </t>
    </r>
    <r>
      <rPr>
        <sz val="11"/>
        <color theme="1"/>
        <rFont val="Arial"/>
        <family val="2"/>
        <charset val="238"/>
      </rPr>
      <t xml:space="preserve">WARZYWA I OWOCE ŚWIEŻE </t>
    </r>
  </si>
  <si>
    <r>
      <t xml:space="preserve">Pakiet IV : </t>
    </r>
    <r>
      <rPr>
        <sz val="11"/>
        <color theme="1"/>
        <rFont val="Arial"/>
        <family val="2"/>
        <charset val="238"/>
      </rPr>
      <t>ARTYKUŁY SPOŻYWCZE RÓŻNE</t>
    </r>
  </si>
  <si>
    <r>
      <t xml:space="preserve">Pakiet V: </t>
    </r>
    <r>
      <rPr>
        <sz val="11"/>
        <color theme="1"/>
        <rFont val="Arial"/>
        <family val="2"/>
        <charset val="238"/>
      </rPr>
      <t>MROŻONKI I RYBY</t>
    </r>
  </si>
  <si>
    <r>
      <t xml:space="preserve">Pakiet VI : </t>
    </r>
    <r>
      <rPr>
        <sz val="11"/>
        <color theme="1"/>
        <rFont val="Arial"/>
        <family val="2"/>
        <charset val="238"/>
      </rPr>
      <t>MIĘSO I ARTYKUŁY MIĘSNE</t>
    </r>
  </si>
</sst>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37">
    <font>
      <sz val="11"/>
      <color theme="1"/>
      <name val="Czcionka tekstu podstawowego"/>
      <family val="2"/>
      <charset val="238"/>
    </font>
    <font>
      <sz val="11"/>
      <color theme="1"/>
      <name val="Times New Roman"/>
      <family val="1"/>
      <charset val="238"/>
    </font>
    <font>
      <sz val="14"/>
      <color theme="1"/>
      <name val="Times New Roman"/>
      <family val="1"/>
      <charset val="238"/>
    </font>
    <font>
      <sz val="14"/>
      <color theme="1"/>
      <name val="Czcionka tekstu podstawowego"/>
      <family val="2"/>
      <charset val="238"/>
    </font>
    <font>
      <sz val="9"/>
      <color theme="1"/>
      <name val="Czcionka tekstu podstawowego"/>
      <family val="2"/>
      <charset val="238"/>
    </font>
    <font>
      <b/>
      <sz val="14"/>
      <color theme="1"/>
      <name val="Times New Roman"/>
      <family val="1"/>
      <charset val="238"/>
    </font>
    <font>
      <sz val="11"/>
      <color theme="1"/>
      <name val="Czcionka tekstu podstawowego"/>
      <charset val="238"/>
    </font>
    <font>
      <sz val="10"/>
      <color theme="1"/>
      <name val="Times New Roman"/>
      <family val="1"/>
      <charset val="238"/>
    </font>
    <font>
      <sz val="10"/>
      <color theme="1"/>
      <name val="Czcionka tekstu podstawowego"/>
      <family val="2"/>
      <charset val="238"/>
    </font>
    <font>
      <sz val="12"/>
      <color theme="1"/>
      <name val="Times New Roman"/>
      <family val="1"/>
      <charset val="238"/>
    </font>
    <font>
      <b/>
      <sz val="18"/>
      <color theme="1"/>
      <name val="Arial"/>
      <family val="2"/>
      <charset val="238"/>
    </font>
    <font>
      <sz val="11"/>
      <color theme="1"/>
      <name val="Arial"/>
      <family val="2"/>
      <charset val="238"/>
    </font>
    <font>
      <b/>
      <sz val="14"/>
      <color theme="1"/>
      <name val="Arial"/>
      <family val="2"/>
      <charset val="238"/>
    </font>
    <font>
      <sz val="12"/>
      <color theme="1"/>
      <name val="Arial"/>
      <family val="2"/>
      <charset val="238"/>
    </font>
    <font>
      <b/>
      <sz val="11"/>
      <color theme="1"/>
      <name val="Arial"/>
      <family val="2"/>
      <charset val="238"/>
    </font>
    <font>
      <b/>
      <sz val="14"/>
      <color theme="1"/>
      <name val="Czcionka tekstu podstawowego"/>
      <charset val="238"/>
    </font>
    <font>
      <sz val="12"/>
      <color theme="1"/>
      <name val="Czcionka tekstu podstawowego"/>
      <family val="2"/>
      <charset val="238"/>
    </font>
    <font>
      <b/>
      <sz val="12"/>
      <color theme="1"/>
      <name val="Arial"/>
      <family val="2"/>
      <charset val="238"/>
    </font>
    <font>
      <sz val="12"/>
      <color theme="1"/>
      <name val="Czcionka tekstu podstawowego"/>
      <charset val="238"/>
    </font>
    <font>
      <b/>
      <sz val="12"/>
      <color theme="1"/>
      <name val="Czcionka tekstu podstawowego"/>
      <charset val="238"/>
    </font>
    <font>
      <u/>
      <sz val="12"/>
      <color theme="1"/>
      <name val="Czcionka tekstu podstawowego"/>
      <charset val="238"/>
    </font>
    <font>
      <u/>
      <sz val="11"/>
      <color theme="1"/>
      <name val="Czcionka tekstu podstawowego"/>
      <family val="2"/>
      <charset val="238"/>
    </font>
    <font>
      <sz val="9"/>
      <color theme="1"/>
      <name val="Times New Roman"/>
      <family val="1"/>
      <charset val="238"/>
    </font>
    <font>
      <sz val="11"/>
      <color theme="1"/>
      <name val="Czcionka tekstu podstawowego"/>
      <family val="2"/>
      <charset val="238"/>
    </font>
    <font>
      <sz val="12"/>
      <color rgb="FF000000"/>
      <name val="Arial"/>
      <family val="2"/>
      <charset val="238"/>
    </font>
    <font>
      <sz val="14"/>
      <color theme="1"/>
      <name val="Czcionka tekstu podstawowego"/>
      <charset val="238"/>
    </font>
    <font>
      <sz val="8"/>
      <color theme="1"/>
      <name val="Czcionka tekstu podstawowego"/>
      <family val="2"/>
      <charset val="238"/>
    </font>
    <font>
      <b/>
      <sz val="11"/>
      <color theme="1"/>
      <name val="Times New Roman"/>
      <family val="1"/>
      <charset val="238"/>
    </font>
    <font>
      <sz val="9"/>
      <color theme="1"/>
      <name val="Czcionka tekstu podstawowego"/>
      <charset val="238"/>
    </font>
    <font>
      <i/>
      <sz val="11"/>
      <color theme="1"/>
      <name val="Czcionka tekstu podstawowego"/>
      <family val="2"/>
      <charset val="238"/>
    </font>
    <font>
      <i/>
      <sz val="14"/>
      <color theme="1"/>
      <name val="Times New Roman"/>
      <family val="1"/>
      <charset val="238"/>
    </font>
    <font>
      <sz val="14"/>
      <color theme="1"/>
      <name val="Arial"/>
      <family val="2"/>
      <charset val="238"/>
    </font>
    <font>
      <sz val="11"/>
      <color rgb="FF000000"/>
      <name val="Arial Narrow"/>
      <family val="2"/>
      <charset val="238"/>
    </font>
    <font>
      <sz val="11"/>
      <color rgb="FF000000"/>
      <name val="Arial"/>
      <family val="2"/>
      <charset val="238"/>
    </font>
    <font>
      <sz val="9"/>
      <color theme="1"/>
      <name val="Arial"/>
      <family val="2"/>
      <charset val="238"/>
    </font>
    <font>
      <sz val="18"/>
      <color theme="1"/>
      <name val="Czcionka tekstu podstawowego"/>
      <charset val="238"/>
    </font>
    <font>
      <sz val="11"/>
      <color rgb="FF000000"/>
      <name val="Calibri"/>
      <family val="2"/>
      <charset val="23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44" fontId="23" fillId="0" borderId="0" applyFont="0" applyFill="0" applyBorder="0" applyAlignment="0" applyProtection="0"/>
  </cellStyleXfs>
  <cellXfs count="181">
    <xf numFmtId="0" fontId="0" fillId="0" borderId="0" xfId="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1" xfId="0" applyFont="1" applyBorder="1"/>
    <xf numFmtId="0" fontId="5" fillId="0" borderId="0" xfId="0" applyFont="1"/>
    <xf numFmtId="0" fontId="0" fillId="0" borderId="0" xfId="0" applyFont="1"/>
    <xf numFmtId="0" fontId="0" fillId="0" borderId="0" xfId="0" applyAlignment="1">
      <alignment horizontal="center"/>
    </xf>
    <xf numFmtId="0" fontId="6" fillId="0" borderId="0" xfId="0" applyFont="1"/>
    <xf numFmtId="0" fontId="1" fillId="0" borderId="6" xfId="0" applyFont="1" applyBorder="1"/>
    <xf numFmtId="0" fontId="2" fillId="0" borderId="5" xfId="0" applyFont="1" applyBorder="1"/>
    <xf numFmtId="0" fontId="9" fillId="0" borderId="7" xfId="0" applyFont="1" applyBorder="1" applyAlignment="1">
      <alignment horizontal="center"/>
    </xf>
    <xf numFmtId="0" fontId="9" fillId="0" borderId="8" xfId="0" applyFont="1" applyBorder="1" applyAlignment="1">
      <alignment horizontal="center"/>
    </xf>
    <xf numFmtId="0" fontId="9" fillId="0" borderId="8" xfId="0" applyFont="1" applyFill="1" applyBorder="1" applyAlignment="1">
      <alignment horizontal="center"/>
    </xf>
    <xf numFmtId="0" fontId="3" fillId="0" borderId="0" xfId="0" applyFont="1" applyBorder="1"/>
    <xf numFmtId="0" fontId="2" fillId="0" borderId="1" xfId="0" applyFont="1" applyBorder="1" applyAlignment="1">
      <alignment wrapText="1"/>
    </xf>
    <xf numFmtId="0" fontId="0" fillId="0" borderId="9" xfId="0" applyBorder="1"/>
    <xf numFmtId="0" fontId="0" fillId="0" borderId="0" xfId="0" applyBorder="1"/>
    <xf numFmtId="0" fontId="0" fillId="0" borderId="13" xfId="0" applyBorder="1"/>
    <xf numFmtId="0" fontId="11" fillId="0" borderId="0" xfId="0" applyFont="1"/>
    <xf numFmtId="0" fontId="12" fillId="0" borderId="0" xfId="0" applyFont="1" applyBorder="1"/>
    <xf numFmtId="0" fontId="12" fillId="0" borderId="0" xfId="0" applyFont="1"/>
    <xf numFmtId="0" fontId="13" fillId="0" borderId="0" xfId="0" applyFont="1" applyBorder="1"/>
    <xf numFmtId="0" fontId="13" fillId="0" borderId="0" xfId="0" applyFont="1"/>
    <xf numFmtId="0" fontId="13"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2" fillId="0" borderId="0" xfId="0" applyFont="1" applyBorder="1"/>
    <xf numFmtId="0" fontId="14" fillId="0" borderId="0" xfId="0" applyFont="1"/>
    <xf numFmtId="0" fontId="15" fillId="0" borderId="0" xfId="0" applyFont="1"/>
    <xf numFmtId="0" fontId="9" fillId="0" borderId="5" xfId="0" applyFont="1" applyBorder="1"/>
    <xf numFmtId="0" fontId="9" fillId="0" borderId="1" xfId="0" applyFont="1" applyBorder="1"/>
    <xf numFmtId="0" fontId="0" fillId="0" borderId="0" xfId="0" applyAlignment="1">
      <alignment vertical="top"/>
    </xf>
    <xf numFmtId="0" fontId="0" fillId="0" borderId="0" xfId="0" applyAlignment="1">
      <alignment vertical="center"/>
    </xf>
    <xf numFmtId="0" fontId="18" fillId="0" borderId="0" xfId="0" applyFont="1"/>
    <xf numFmtId="0" fontId="16" fillId="0" borderId="0" xfId="0" applyFont="1"/>
    <xf numFmtId="0" fontId="1" fillId="0" borderId="0" xfId="0" applyFont="1" applyBorder="1"/>
    <xf numFmtId="0" fontId="9" fillId="0" borderId="8" xfId="0" applyFont="1" applyBorder="1" applyAlignment="1">
      <alignment horizontal="center" vertical="center"/>
    </xf>
    <xf numFmtId="0" fontId="2" fillId="0" borderId="5" xfId="0" applyFont="1" applyBorder="1" applyAlignment="1">
      <alignment wrapText="1"/>
    </xf>
    <xf numFmtId="0" fontId="2" fillId="0" borderId="0" xfId="0" applyFont="1" applyFill="1" applyBorder="1"/>
    <xf numFmtId="0" fontId="4" fillId="0" borderId="0" xfId="0" applyFont="1" applyAlignment="1">
      <alignment horizontal="center"/>
    </xf>
    <xf numFmtId="0" fontId="2" fillId="0" borderId="23" xfId="0" applyFont="1" applyBorder="1"/>
    <xf numFmtId="0" fontId="9" fillId="0" borderId="1" xfId="0" applyFont="1" applyFill="1" applyBorder="1"/>
    <xf numFmtId="0" fontId="26" fillId="0" borderId="0" xfId="0" applyFont="1" applyAlignment="1">
      <alignment horizontal="center"/>
    </xf>
    <xf numFmtId="0" fontId="26" fillId="0" borderId="0" xfId="0" applyFont="1"/>
    <xf numFmtId="0" fontId="9" fillId="0" borderId="0" xfId="0" applyFont="1" applyFill="1" applyBorder="1"/>
    <xf numFmtId="0" fontId="5" fillId="0" borderId="0" xfId="0" applyFont="1" applyBorder="1"/>
    <xf numFmtId="0" fontId="1" fillId="0" borderId="0" xfId="0" applyFont="1" applyFill="1" applyBorder="1"/>
    <xf numFmtId="0" fontId="16" fillId="0" borderId="0" xfId="0" applyFont="1" applyBorder="1"/>
    <xf numFmtId="0" fontId="15" fillId="0" borderId="0" xfId="0" applyFont="1" applyBorder="1"/>
    <xf numFmtId="0" fontId="25" fillId="0" borderId="0" xfId="0" applyFont="1" applyBorder="1"/>
    <xf numFmtId="0" fontId="28" fillId="0" borderId="0" xfId="0" applyFont="1"/>
    <xf numFmtId="0" fontId="29" fillId="0" borderId="0" xfId="0" applyFont="1" applyBorder="1"/>
    <xf numFmtId="0" fontId="29" fillId="0" borderId="0" xfId="0" applyFont="1" applyAlignment="1">
      <alignment horizontal="center"/>
    </xf>
    <xf numFmtId="0" fontId="30" fillId="0" borderId="0" xfId="0" applyFont="1"/>
    <xf numFmtId="2" fontId="31" fillId="0" borderId="2" xfId="0" applyNumberFormat="1" applyFont="1" applyBorder="1"/>
    <xf numFmtId="2" fontId="15" fillId="0" borderId="2" xfId="0" applyNumberFormat="1" applyFont="1" applyBorder="1"/>
    <xf numFmtId="2" fontId="15" fillId="0" borderId="22" xfId="0" applyNumberFormat="1" applyFont="1" applyBorder="1"/>
    <xf numFmtId="0" fontId="9" fillId="0" borderId="26" xfId="0" applyFont="1" applyBorder="1" applyAlignment="1">
      <alignment horizontal="center"/>
    </xf>
    <xf numFmtId="0" fontId="9" fillId="0" borderId="2" xfId="0" applyFont="1" applyFill="1" applyBorder="1" applyAlignment="1">
      <alignment horizontal="center"/>
    </xf>
    <xf numFmtId="2" fontId="15" fillId="0" borderId="24" xfId="0" applyNumberFormat="1" applyFont="1" applyBorder="1"/>
    <xf numFmtId="2" fontId="15" fillId="0" borderId="25" xfId="0" applyNumberFormat="1" applyFont="1" applyBorder="1"/>
    <xf numFmtId="0" fontId="2" fillId="0" borderId="1" xfId="0" applyFont="1" applyBorder="1" applyAlignment="1">
      <alignment vertical="center"/>
    </xf>
    <xf numFmtId="0" fontId="2" fillId="0" borderId="1" xfId="0" applyFont="1" applyBorder="1" applyAlignment="1">
      <alignment vertical="top" wrapText="1"/>
    </xf>
    <xf numFmtId="0" fontId="2" fillId="0" borderId="0" xfId="0" applyFont="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44" fontId="1" fillId="0" borderId="1" xfId="1" applyFont="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vertical="top" wrapText="1"/>
    </xf>
    <xf numFmtId="0" fontId="9" fillId="0" borderId="0" xfId="0" applyFont="1"/>
    <xf numFmtId="0" fontId="2" fillId="0" borderId="1" xfId="0" applyFont="1" applyBorder="1" applyAlignment="1">
      <alignment horizontal="right"/>
    </xf>
    <xf numFmtId="0" fontId="2" fillId="0" borderId="1" xfId="0" applyFont="1" applyBorder="1" applyAlignment="1">
      <alignment horizontal="left"/>
    </xf>
    <xf numFmtId="0" fontId="13" fillId="0" borderId="5" xfId="0" applyFont="1" applyBorder="1"/>
    <xf numFmtId="0" fontId="7" fillId="0" borderId="1" xfId="0" applyFont="1" applyBorder="1"/>
    <xf numFmtId="2" fontId="13" fillId="0" borderId="5" xfId="0" applyNumberFormat="1" applyFont="1" applyBorder="1"/>
    <xf numFmtId="9" fontId="13" fillId="0" borderId="5" xfId="0" applyNumberFormat="1" applyFont="1" applyBorder="1"/>
    <xf numFmtId="43" fontId="13" fillId="0" borderId="5" xfId="0" applyNumberFormat="1" applyFont="1" applyBorder="1"/>
    <xf numFmtId="2" fontId="13" fillId="0" borderId="1" xfId="0" applyNumberFormat="1" applyFont="1" applyBorder="1"/>
    <xf numFmtId="0" fontId="13" fillId="0" borderId="1" xfId="0" applyFont="1" applyBorder="1"/>
    <xf numFmtId="0" fontId="13" fillId="0" borderId="1" xfId="0" applyFont="1" applyBorder="1" applyAlignment="1">
      <alignment vertical="center"/>
    </xf>
    <xf numFmtId="9" fontId="13" fillId="0" borderId="1" xfId="0" applyNumberFormat="1" applyFont="1" applyBorder="1"/>
    <xf numFmtId="2" fontId="13" fillId="0" borderId="4" xfId="0" applyNumberFormat="1" applyFont="1" applyBorder="1"/>
    <xf numFmtId="9" fontId="13" fillId="0" borderId="4" xfId="0" applyNumberFormat="1" applyFont="1" applyBorder="1"/>
    <xf numFmtId="0" fontId="13" fillId="0" borderId="4" xfId="0" applyFont="1" applyBorder="1"/>
    <xf numFmtId="0" fontId="13" fillId="0" borderId="3" xfId="0" applyFont="1" applyBorder="1"/>
    <xf numFmtId="0" fontId="34" fillId="0" borderId="5" xfId="0" applyFont="1" applyBorder="1"/>
    <xf numFmtId="0" fontId="34" fillId="0" borderId="1" xfId="0" applyFont="1" applyBorder="1"/>
    <xf numFmtId="0" fontId="13" fillId="0" borderId="4" xfId="0" applyFont="1" applyFill="1" applyBorder="1"/>
    <xf numFmtId="0" fontId="7" fillId="0" borderId="5" xfId="0" applyFont="1" applyBorder="1" applyAlignment="1">
      <alignment wrapText="1"/>
    </xf>
    <xf numFmtId="0" fontId="7" fillId="0" borderId="1" xfId="0" applyFont="1" applyBorder="1" applyAlignment="1">
      <alignment wrapText="1"/>
    </xf>
    <xf numFmtId="44" fontId="7" fillId="0" borderId="1" xfId="1" applyFont="1" applyBorder="1" applyAlignment="1">
      <alignment wrapText="1"/>
    </xf>
    <xf numFmtId="0" fontId="7" fillId="0" borderId="1" xfId="0" applyFont="1" applyFill="1" applyBorder="1"/>
    <xf numFmtId="9" fontId="13" fillId="0" borderId="23" xfId="0" applyNumberFormat="1" applyFont="1" applyBorder="1"/>
    <xf numFmtId="2" fontId="13" fillId="0" borderId="23" xfId="0" applyNumberFormat="1" applyFont="1" applyBorder="1"/>
    <xf numFmtId="2" fontId="13" fillId="0" borderId="3" xfId="0" applyNumberFormat="1" applyFont="1" applyBorder="1"/>
    <xf numFmtId="2" fontId="13" fillId="0" borderId="15" xfId="0" applyNumberFormat="1" applyFont="1" applyBorder="1"/>
    <xf numFmtId="0" fontId="1" fillId="0" borderId="5" xfId="0" applyFont="1" applyFill="1" applyBorder="1" applyAlignment="1">
      <alignment vertical="top" wrapText="1"/>
    </xf>
    <xf numFmtId="2" fontId="15" fillId="0" borderId="0" xfId="0" applyNumberFormat="1" applyFont="1" applyBorder="1"/>
    <xf numFmtId="0" fontId="2" fillId="0" borderId="4" xfId="0" applyFont="1" applyBorder="1"/>
    <xf numFmtId="0" fontId="21" fillId="0" borderId="0" xfId="0" applyFont="1" applyAlignment="1">
      <alignment horizontal="left" vertical="center" wrapText="1"/>
    </xf>
    <xf numFmtId="0" fontId="18" fillId="0" borderId="0" xfId="0" applyFont="1" applyAlignment="1">
      <alignment horizontal="left" wrapText="1"/>
    </xf>
    <xf numFmtId="2" fontId="25" fillId="0" borderId="2" xfId="0" applyNumberFormat="1" applyFont="1" applyBorder="1"/>
    <xf numFmtId="0" fontId="9" fillId="0" borderId="1" xfId="0" applyFont="1" applyBorder="1" applyAlignment="1">
      <alignment horizontal="right"/>
    </xf>
    <xf numFmtId="0" fontId="34" fillId="0" borderId="0" xfId="0" applyFont="1" applyFill="1" applyBorder="1"/>
    <xf numFmtId="43" fontId="13" fillId="0" borderId="23" xfId="0" applyNumberFormat="1" applyFont="1" applyBorder="1"/>
    <xf numFmtId="0" fontId="1" fillId="0" borderId="1" xfId="0" applyFont="1" applyBorder="1" applyAlignment="1">
      <alignment wrapText="1"/>
    </xf>
    <xf numFmtId="0" fontId="13" fillId="0" borderId="15" xfId="0" applyFont="1" applyBorder="1"/>
    <xf numFmtId="0" fontId="35" fillId="0" borderId="1" xfId="0" applyFont="1" applyBorder="1" applyAlignment="1">
      <alignment wrapText="1"/>
    </xf>
    <xf numFmtId="0" fontId="1" fillId="0" borderId="5" xfId="0" applyFont="1" applyBorder="1" applyAlignment="1">
      <alignment vertical="top"/>
    </xf>
    <xf numFmtId="0" fontId="7" fillId="0" borderId="5" xfId="0" applyFont="1" applyFill="1" applyBorder="1"/>
    <xf numFmtId="0" fontId="7" fillId="0" borderId="4" xfId="0" applyFont="1" applyBorder="1" applyAlignment="1">
      <alignment wrapText="1"/>
    </xf>
    <xf numFmtId="0" fontId="7" fillId="0" borderId="1" xfId="0" applyFont="1" applyFill="1" applyBorder="1" applyAlignment="1">
      <alignment wrapText="1"/>
    </xf>
    <xf numFmtId="0" fontId="35" fillId="0" borderId="5" xfId="0" applyFont="1" applyBorder="1" applyAlignment="1">
      <alignment wrapText="1"/>
    </xf>
    <xf numFmtId="0" fontId="7" fillId="0" borderId="4" xfId="0" applyFont="1" applyBorder="1"/>
    <xf numFmtId="0" fontId="36" fillId="0" borderId="1" xfId="0" applyFont="1" applyBorder="1" applyAlignment="1">
      <alignment wrapText="1"/>
    </xf>
    <xf numFmtId="0" fontId="13" fillId="0" borderId="1" xfId="0" applyFont="1" applyFill="1" applyBorder="1"/>
    <xf numFmtId="43" fontId="13" fillId="0" borderId="1" xfId="0" applyNumberFormat="1" applyFont="1" applyBorder="1"/>
    <xf numFmtId="0" fontId="2" fillId="0" borderId="1" xfId="0" applyFont="1" applyBorder="1" applyAlignment="1">
      <alignment horizontal="center"/>
    </xf>
    <xf numFmtId="0" fontId="2" fillId="0" borderId="4" xfId="0" applyFont="1" applyBorder="1" applyAlignment="1">
      <alignment horizontal="center"/>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xf numFmtId="0" fontId="2" fillId="0" borderId="1" xfId="0" applyFont="1" applyBorder="1" applyAlignment="1">
      <alignment horizontal="right" vertical="center"/>
    </xf>
    <xf numFmtId="0" fontId="2" fillId="0" borderId="1" xfId="0" applyFont="1" applyFill="1" applyBorder="1" applyAlignment="1">
      <alignment horizontal="right"/>
    </xf>
    <xf numFmtId="0" fontId="2" fillId="0" borderId="5" xfId="0" applyFont="1" applyBorder="1" applyAlignment="1">
      <alignment horizontal="center" vertical="center"/>
    </xf>
    <xf numFmtId="0" fontId="2" fillId="0" borderId="5" xfId="0" applyFont="1" applyBorder="1" applyAlignment="1">
      <alignment horizontal="left"/>
    </xf>
    <xf numFmtId="0" fontId="2" fillId="0" borderId="5" xfId="0" applyFont="1" applyBorder="1" applyAlignment="1">
      <alignment horizontal="center"/>
    </xf>
    <xf numFmtId="0" fontId="2" fillId="0" borderId="5" xfId="0" applyFont="1" applyBorder="1" applyAlignment="1"/>
    <xf numFmtId="0" fontId="2" fillId="0" borderId="5" xfId="0" applyFont="1" applyBorder="1" applyAlignment="1">
      <alignment horizontal="right"/>
    </xf>
    <xf numFmtId="0" fontId="2" fillId="0" borderId="5" xfId="0" applyFont="1" applyBorder="1" applyAlignment="1">
      <alignment horizontal="right" vertical="center"/>
    </xf>
    <xf numFmtId="0" fontId="2" fillId="0" borderId="5" xfId="0" applyFont="1" applyFill="1" applyBorder="1" applyAlignment="1">
      <alignment horizontal="right"/>
    </xf>
    <xf numFmtId="0" fontId="9" fillId="0" borderId="27" xfId="0" applyFont="1" applyFill="1" applyBorder="1" applyAlignment="1">
      <alignment horizontal="center"/>
    </xf>
    <xf numFmtId="0" fontId="34" fillId="0" borderId="28" xfId="0" applyFont="1" applyBorder="1"/>
    <xf numFmtId="0" fontId="1" fillId="0" borderId="4" xfId="0" applyFont="1" applyBorder="1" applyAlignment="1">
      <alignment vertical="top"/>
    </xf>
    <xf numFmtId="9" fontId="13" fillId="0" borderId="28" xfId="0" applyNumberFormat="1" applyFont="1" applyBorder="1"/>
    <xf numFmtId="43" fontId="13" fillId="0" borderId="28" xfId="0" applyNumberFormat="1" applyFont="1" applyBorder="1"/>
    <xf numFmtId="2" fontId="12" fillId="0" borderId="24" xfId="0" applyNumberFormat="1" applyFont="1" applyBorder="1"/>
    <xf numFmtId="2" fontId="12" fillId="0" borderId="25" xfId="0" applyNumberFormat="1" applyFont="1" applyBorder="1"/>
    <xf numFmtId="0" fontId="13" fillId="0" borderId="0" xfId="0" applyFont="1" applyAlignment="1">
      <alignment horizontal="left"/>
    </xf>
    <xf numFmtId="0" fontId="3" fillId="0" borderId="0" xfId="0" applyFont="1" applyAlignment="1">
      <alignment horizontal="left"/>
    </xf>
    <xf numFmtId="0" fontId="7" fillId="0" borderId="16" xfId="0" applyFont="1" applyBorder="1" applyAlignment="1">
      <alignment horizontal="center" vertical="top" wrapText="1"/>
    </xf>
    <xf numFmtId="0" fontId="8" fillId="0" borderId="0" xfId="0" applyFont="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33" fillId="0" borderId="0" xfId="0" applyFont="1" applyAlignment="1">
      <alignment horizontal="left" vertical="center" wrapText="1"/>
    </xf>
    <xf numFmtId="0" fontId="32" fillId="0" borderId="0" xfId="0" applyFont="1" applyAlignment="1">
      <alignment horizontal="left" vertical="center" wrapText="1"/>
    </xf>
    <xf numFmtId="0" fontId="7" fillId="0" borderId="0" xfId="0" applyFont="1" applyBorder="1" applyAlignment="1">
      <alignment horizontal="center" vertical="top" wrapText="1"/>
    </xf>
    <xf numFmtId="0" fontId="13" fillId="0" borderId="0" xfId="0" applyFont="1" applyAlignment="1">
      <alignment horizontal="left" wrapText="1"/>
    </xf>
    <xf numFmtId="0" fontId="0" fillId="0" borderId="0" xfId="0" applyAlignment="1">
      <alignment horizontal="left" vertical="top" wrapText="1"/>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22" fillId="0" borderId="18" xfId="0" applyFont="1" applyBorder="1" applyAlignment="1">
      <alignment horizontal="center" vertical="center" wrapText="1"/>
    </xf>
    <xf numFmtId="0" fontId="13" fillId="0" borderId="0" xfId="0" applyFont="1" applyAlignment="1">
      <alignment vertical="center" wrapText="1"/>
    </xf>
    <xf numFmtId="0" fontId="18" fillId="0" borderId="0" xfId="0" applyFont="1" applyAlignment="1">
      <alignment horizontal="left"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18" xfId="0" applyFont="1" applyBorder="1" applyAlignment="1">
      <alignment horizontal="center" vertical="center" wrapText="1"/>
    </xf>
    <xf numFmtId="0" fontId="0" fillId="0" borderId="0" xfId="0" applyAlignment="1">
      <alignment horizontal="left" wrapText="1"/>
    </xf>
    <xf numFmtId="0" fontId="13" fillId="0" borderId="0" xfId="0" applyFont="1" applyBorder="1" applyAlignment="1">
      <alignment horizontal="left" wrapText="1"/>
    </xf>
    <xf numFmtId="0" fontId="2" fillId="0" borderId="0" xfId="0" applyFont="1" applyBorder="1" applyAlignment="1">
      <alignment horizontal="left" wrapText="1"/>
    </xf>
  </cellXfs>
  <cellStyles count="2">
    <cellStyle name="Normalny" xfId="0" builtinId="0"/>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37"/>
  <sheetViews>
    <sheetView topLeftCell="A10" workbookViewId="0">
      <selection activeCell="B29" sqref="B29"/>
    </sheetView>
  </sheetViews>
  <sheetFormatPr defaultRowHeight="14.25"/>
  <cols>
    <col min="1" max="1" width="3.75" style="1" customWidth="1"/>
    <col min="2" max="2" width="34.5" style="1" customWidth="1"/>
    <col min="3" max="3" width="5.125" style="1" customWidth="1"/>
    <col min="4" max="4" width="8.75" style="1" customWidth="1"/>
    <col min="5" max="6" width="6.625" style="1" customWidth="1"/>
    <col min="7" max="7" width="9.375" style="1" customWidth="1"/>
    <col min="8" max="8" width="14" style="1" customWidth="1"/>
    <col min="9" max="9" width="13.375" style="1" customWidth="1"/>
    <col min="10" max="16384" width="9" style="1"/>
  </cols>
  <sheetData>
    <row r="1" spans="1:12" ht="15">
      <c r="C1" s="39" t="s">
        <v>50</v>
      </c>
    </row>
    <row r="2" spans="1:12" ht="18.75">
      <c r="D2" s="19"/>
      <c r="E2" s="19"/>
      <c r="F2" s="19"/>
      <c r="G2" s="56"/>
      <c r="H2" s="56"/>
      <c r="I2" s="58"/>
    </row>
    <row r="4" spans="1:12" ht="19.5" thickBot="1">
      <c r="B4" s="18"/>
      <c r="C4" s="18"/>
      <c r="D4" s="18"/>
      <c r="E4" s="18"/>
      <c r="F4" s="18"/>
      <c r="G4" s="18"/>
      <c r="H4" s="18"/>
      <c r="I4" s="18"/>
      <c r="J4" s="9"/>
      <c r="K4" s="3"/>
    </row>
    <row r="5" spans="1:12" ht="3.75" customHeight="1" thickBot="1">
      <c r="I5" s="5"/>
      <c r="J5" s="5"/>
      <c r="L5" s="5"/>
    </row>
    <row r="6" spans="1:12" ht="24.75" thickTop="1" thickBot="1">
      <c r="B6" s="148" t="s">
        <v>0</v>
      </c>
      <c r="C6" s="149"/>
      <c r="D6" s="149"/>
      <c r="E6" s="149"/>
      <c r="F6" s="149"/>
      <c r="G6" s="149"/>
      <c r="H6" s="149"/>
      <c r="I6" s="150"/>
      <c r="J6" s="19"/>
    </row>
    <row r="7" spans="1:12" ht="3.75" customHeight="1" thickTop="1" thickBot="1">
      <c r="B7" s="20"/>
      <c r="C7" s="20"/>
      <c r="D7" s="20"/>
      <c r="E7" s="20"/>
      <c r="F7" s="20"/>
      <c r="G7" s="20"/>
      <c r="H7" s="20"/>
      <c r="I7" s="20"/>
    </row>
    <row r="8" spans="1:12">
      <c r="B8" s="19"/>
      <c r="C8" s="19"/>
      <c r="D8" s="19"/>
      <c r="E8" s="19"/>
      <c r="F8" s="19"/>
      <c r="G8" s="19"/>
      <c r="H8" s="19"/>
      <c r="I8" s="19"/>
    </row>
    <row r="9" spans="1:12" ht="1.5" customHeight="1">
      <c r="B9" s="19"/>
      <c r="C9" s="19"/>
      <c r="D9" s="19"/>
      <c r="E9" s="19"/>
      <c r="F9" s="19"/>
      <c r="G9" s="19"/>
      <c r="H9" s="19"/>
      <c r="I9" s="19"/>
    </row>
    <row r="10" spans="1:12" ht="18">
      <c r="B10" s="22" t="s">
        <v>100</v>
      </c>
      <c r="C10" s="22"/>
      <c r="D10" s="22"/>
      <c r="E10" s="22"/>
      <c r="F10" s="22"/>
      <c r="G10" s="22"/>
      <c r="H10" s="22"/>
      <c r="I10" s="22"/>
      <c r="J10" s="23"/>
      <c r="K10" s="23"/>
      <c r="L10" s="23"/>
    </row>
    <row r="11" spans="1:12" ht="18">
      <c r="B11" s="22" t="s">
        <v>76</v>
      </c>
      <c r="C11" s="24"/>
      <c r="D11" s="24"/>
      <c r="E11" s="24"/>
      <c r="F11" s="24"/>
      <c r="G11" s="24"/>
      <c r="H11" s="24"/>
      <c r="I11" s="24"/>
      <c r="J11" s="25"/>
      <c r="K11" s="25"/>
      <c r="L11" s="25"/>
    </row>
    <row r="12" spans="1:12" ht="15">
      <c r="B12" s="26"/>
      <c r="C12" s="27"/>
      <c r="D12" s="27"/>
      <c r="E12" s="27"/>
      <c r="F12" s="27"/>
      <c r="G12" s="27"/>
      <c r="H12" s="27"/>
      <c r="I12" s="27"/>
      <c r="J12" s="28"/>
      <c r="K12" s="28"/>
      <c r="L12" s="28"/>
    </row>
    <row r="13" spans="1:12" ht="15">
      <c r="A13" s="2"/>
      <c r="B13" s="32" t="s">
        <v>305</v>
      </c>
      <c r="C13" s="21"/>
      <c r="D13" s="21"/>
      <c r="E13" s="21"/>
      <c r="F13" s="21"/>
      <c r="G13" s="21"/>
      <c r="H13" s="21"/>
      <c r="I13" s="21"/>
      <c r="J13" s="21"/>
      <c r="K13" s="21"/>
    </row>
    <row r="14" spans="1:12" ht="15">
      <c r="A14" s="2"/>
      <c r="B14" s="2"/>
      <c r="C14" s="2"/>
      <c r="D14" s="2"/>
      <c r="E14" s="2"/>
      <c r="F14" s="2"/>
      <c r="G14" s="2"/>
      <c r="H14" s="2"/>
      <c r="I14" s="11"/>
      <c r="J14" s="2"/>
    </row>
    <row r="15" spans="1:12" ht="14.25" customHeight="1">
      <c r="A15" s="153" t="s">
        <v>1</v>
      </c>
      <c r="B15" s="153" t="s">
        <v>2</v>
      </c>
      <c r="C15" s="153" t="s">
        <v>3</v>
      </c>
      <c r="D15" s="153" t="s">
        <v>4</v>
      </c>
      <c r="E15" s="157" t="s">
        <v>56</v>
      </c>
      <c r="F15" s="159" t="s">
        <v>102</v>
      </c>
      <c r="G15" s="159" t="s">
        <v>57</v>
      </c>
      <c r="H15" s="155" t="s">
        <v>58</v>
      </c>
      <c r="I15" s="151" t="s">
        <v>5</v>
      </c>
      <c r="J15" s="146"/>
      <c r="K15" s="147"/>
      <c r="L15" s="147"/>
    </row>
    <row r="16" spans="1:12" ht="30" customHeight="1" thickBot="1">
      <c r="A16" s="154"/>
      <c r="B16" s="154"/>
      <c r="C16" s="154"/>
      <c r="D16" s="154"/>
      <c r="E16" s="158"/>
      <c r="F16" s="160"/>
      <c r="G16" s="160"/>
      <c r="H16" s="156"/>
      <c r="I16" s="152"/>
      <c r="J16" s="146"/>
      <c r="K16" s="147"/>
      <c r="L16" s="147"/>
    </row>
    <row r="17" spans="1:14" ht="16.5" thickBot="1">
      <c r="A17" s="13" t="s">
        <v>6</v>
      </c>
      <c r="B17" s="14" t="s">
        <v>15</v>
      </c>
      <c r="C17" s="14" t="s">
        <v>16</v>
      </c>
      <c r="D17" s="14" t="s">
        <v>17</v>
      </c>
      <c r="E17" s="14" t="s">
        <v>13</v>
      </c>
      <c r="F17" s="14" t="s">
        <v>59</v>
      </c>
      <c r="G17" s="14" t="s">
        <v>103</v>
      </c>
      <c r="H17" s="41" t="s">
        <v>14</v>
      </c>
      <c r="I17" s="15"/>
      <c r="J17" s="29"/>
      <c r="K17" s="30"/>
      <c r="L17" s="30"/>
    </row>
    <row r="18" spans="1:14" ht="18.75">
      <c r="A18" s="12">
        <v>1</v>
      </c>
      <c r="B18" s="12" t="s">
        <v>235</v>
      </c>
      <c r="C18" s="12" t="s">
        <v>7</v>
      </c>
      <c r="D18" s="12">
        <v>2000</v>
      </c>
      <c r="E18" s="79"/>
      <c r="F18" s="80"/>
      <c r="G18" s="81">
        <f>E18*F18+E18</f>
        <v>0</v>
      </c>
      <c r="H18" s="81">
        <f>D18*E18</f>
        <v>0</v>
      </c>
      <c r="I18" s="81">
        <f>D18*E18+F18*D18*E18</f>
        <v>0</v>
      </c>
      <c r="J18" s="31"/>
      <c r="K18" s="19"/>
      <c r="L18" s="19"/>
    </row>
    <row r="19" spans="1:14" ht="19.5" thickBot="1">
      <c r="A19" s="6"/>
      <c r="B19" s="6"/>
      <c r="C19" s="6"/>
      <c r="D19" s="6"/>
      <c r="E19" s="82"/>
      <c r="F19" s="80"/>
      <c r="G19" s="81">
        <f t="shared" ref="G19" si="0">E19*F19+E19</f>
        <v>0</v>
      </c>
      <c r="H19" s="81">
        <f t="shared" ref="H19" si="1">D19*E19</f>
        <v>0</v>
      </c>
      <c r="I19" s="81">
        <f t="shared" ref="I19" si="2">D19*E19+F19*D19*E19</f>
        <v>0</v>
      </c>
      <c r="J19" s="31"/>
      <c r="K19" s="19"/>
      <c r="L19" s="19"/>
    </row>
    <row r="20" spans="1:14" ht="19.5" thickBot="1">
      <c r="A20" s="4"/>
      <c r="B20" s="4"/>
      <c r="C20" s="4"/>
      <c r="D20" s="7" t="s">
        <v>8</v>
      </c>
      <c r="E20" s="7"/>
      <c r="F20" s="7"/>
      <c r="G20" s="7"/>
      <c r="H20" s="59">
        <f>SUM(H18:H19)</f>
        <v>0</v>
      </c>
      <c r="I20" s="59">
        <f>SUM(I18:I19)</f>
        <v>0</v>
      </c>
      <c r="J20" s="4"/>
      <c r="L20" s="8"/>
      <c r="M20" s="8"/>
    </row>
    <row r="21" spans="1:14" ht="18">
      <c r="K21" s="4"/>
      <c r="L21" s="8"/>
      <c r="M21" s="8"/>
      <c r="N21" s="8"/>
    </row>
    <row r="23" spans="1:14" ht="13.5" hidden="1" customHeight="1"/>
    <row r="24" spans="1:14" ht="18.75">
      <c r="B24" s="25" t="s">
        <v>128</v>
      </c>
      <c r="C24" s="3"/>
      <c r="D24" s="3"/>
      <c r="E24" s="3"/>
      <c r="F24" s="3"/>
      <c r="G24" s="3"/>
      <c r="H24" s="3"/>
      <c r="I24" s="3"/>
      <c r="J24" s="4"/>
    </row>
    <row r="25" spans="1:14" ht="18.75">
      <c r="B25" s="3" t="s">
        <v>124</v>
      </c>
      <c r="C25" s="3"/>
      <c r="D25" s="3"/>
      <c r="E25" s="3"/>
      <c r="F25" s="3"/>
      <c r="G25" s="3"/>
      <c r="H25" s="3"/>
      <c r="I25" s="3"/>
      <c r="J25" s="4"/>
    </row>
    <row r="26" spans="1:14" ht="18">
      <c r="B26" s="4"/>
      <c r="C26" s="4"/>
      <c r="D26" s="4"/>
      <c r="E26" s="4"/>
      <c r="F26" s="4"/>
      <c r="G26" s="4"/>
      <c r="H26" s="4"/>
      <c r="I26" s="4"/>
      <c r="J26" s="4"/>
    </row>
    <row r="27" spans="1:14" ht="18">
      <c r="B27" s="144" t="s">
        <v>118</v>
      </c>
      <c r="C27" s="145"/>
      <c r="D27" s="145"/>
      <c r="E27" s="145"/>
      <c r="F27" s="145"/>
      <c r="G27" s="145"/>
      <c r="H27" s="145"/>
      <c r="I27" s="145"/>
      <c r="J27" s="4"/>
    </row>
    <row r="28" spans="1:14" ht="1.5" customHeight="1">
      <c r="B28" s="145"/>
      <c r="C28" s="145"/>
      <c r="D28" s="145"/>
      <c r="E28" s="145"/>
      <c r="F28" s="145"/>
      <c r="G28" s="145"/>
      <c r="H28" s="145"/>
      <c r="I28" s="145"/>
      <c r="J28" s="4"/>
    </row>
    <row r="29" spans="1:14" ht="36" customHeight="1">
      <c r="B29" s="4"/>
      <c r="C29" s="4"/>
      <c r="D29" s="4"/>
      <c r="E29" s="4"/>
      <c r="F29" s="4"/>
      <c r="G29" s="4"/>
      <c r="H29" s="4"/>
      <c r="I29" s="4"/>
      <c r="J29" s="4"/>
    </row>
    <row r="30" spans="1:14" ht="18">
      <c r="B30" s="4" t="s">
        <v>10</v>
      </c>
      <c r="C30" s="4"/>
      <c r="D30" s="4"/>
      <c r="E30" s="4"/>
      <c r="F30" s="4"/>
      <c r="G30" s="4"/>
      <c r="H30" s="4" t="s">
        <v>11</v>
      </c>
      <c r="I30" s="4"/>
      <c r="J30" s="4"/>
      <c r="K30" s="4"/>
      <c r="L30" s="4"/>
    </row>
    <row r="31" spans="1:14">
      <c r="B31" s="44" t="s">
        <v>12</v>
      </c>
      <c r="C31" s="5"/>
      <c r="D31" s="5"/>
      <c r="E31" s="5"/>
      <c r="F31" s="5"/>
      <c r="G31" s="5"/>
      <c r="H31" s="5" t="s">
        <v>182</v>
      </c>
      <c r="I31" s="5"/>
      <c r="J31" s="5"/>
      <c r="K31" s="5"/>
      <c r="L31" s="5"/>
    </row>
    <row r="32" spans="1:14">
      <c r="B32" s="5"/>
      <c r="C32" s="5"/>
      <c r="D32" s="5"/>
      <c r="E32" s="5"/>
      <c r="F32" s="5"/>
      <c r="G32" s="5"/>
      <c r="H32" s="48"/>
      <c r="I32" s="5"/>
      <c r="J32" s="5"/>
      <c r="K32" s="5"/>
      <c r="L32" s="5"/>
    </row>
    <row r="33" spans="2:12" ht="18">
      <c r="B33" s="4"/>
      <c r="C33" s="4"/>
      <c r="D33" s="8"/>
      <c r="E33" s="8"/>
      <c r="F33" s="8"/>
      <c r="G33" s="8"/>
      <c r="H33" s="8"/>
      <c r="I33" s="8"/>
      <c r="J33" s="8"/>
      <c r="K33" s="8"/>
      <c r="L33" s="8"/>
    </row>
    <row r="35" spans="2:12" ht="15">
      <c r="B35" s="26"/>
      <c r="C35" s="27"/>
      <c r="D35" s="27"/>
      <c r="E35" s="27"/>
      <c r="F35" s="27"/>
      <c r="G35" s="27"/>
      <c r="H35" s="27"/>
      <c r="I35" s="27"/>
    </row>
    <row r="36" spans="2:12" ht="15">
      <c r="B36" s="26"/>
      <c r="C36" s="27"/>
      <c r="D36" s="27"/>
      <c r="E36" s="27"/>
      <c r="F36" s="27"/>
      <c r="G36" s="27"/>
      <c r="H36" s="27"/>
      <c r="I36" s="27"/>
      <c r="J36" s="28"/>
      <c r="K36" s="28"/>
      <c r="L36" s="28"/>
    </row>
    <row r="37" spans="2:12" ht="15">
      <c r="B37" s="26"/>
      <c r="C37" s="27"/>
      <c r="D37" s="27"/>
      <c r="E37" s="27"/>
      <c r="F37" s="27"/>
      <c r="G37" s="27"/>
      <c r="H37" s="27"/>
      <c r="I37" s="27"/>
      <c r="J37" s="28"/>
      <c r="K37" s="28"/>
      <c r="L37" s="28"/>
    </row>
  </sheetData>
  <mergeCells count="14">
    <mergeCell ref="A15:A16"/>
    <mergeCell ref="B15:B16"/>
    <mergeCell ref="C15:C16"/>
    <mergeCell ref="D15:D16"/>
    <mergeCell ref="H15:H16"/>
    <mergeCell ref="E15:E16"/>
    <mergeCell ref="G15:G16"/>
    <mergeCell ref="F15:F16"/>
    <mergeCell ref="B27:I28"/>
    <mergeCell ref="J15:J16"/>
    <mergeCell ref="K15:K16"/>
    <mergeCell ref="L15:L16"/>
    <mergeCell ref="B6:I6"/>
    <mergeCell ref="I15:I1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4"/>
  <sheetViews>
    <sheetView topLeftCell="A7" workbookViewId="0">
      <selection activeCell="B10" sqref="B10"/>
    </sheetView>
  </sheetViews>
  <sheetFormatPr defaultRowHeight="14.25"/>
  <cols>
    <col min="1" max="1" width="3.75" style="1" customWidth="1"/>
    <col min="2" max="2" width="34.75" style="1" customWidth="1"/>
    <col min="3" max="3" width="24.875" style="1" customWidth="1"/>
    <col min="4" max="4" width="4.75" style="1" customWidth="1"/>
    <col min="5" max="5" width="5.75" style="1" customWidth="1"/>
    <col min="6" max="6" width="6.625" style="1" customWidth="1"/>
    <col min="7" max="7" width="5.5" style="1" customWidth="1"/>
    <col min="8" max="8" width="8.875" style="1" customWidth="1"/>
    <col min="9" max="9" width="12.75" style="1" customWidth="1"/>
    <col min="10" max="10" width="13.125" style="1" customWidth="1"/>
    <col min="11" max="16384" width="9" style="1"/>
  </cols>
  <sheetData>
    <row r="1" spans="1:13" ht="15">
      <c r="D1" s="38" t="s">
        <v>51</v>
      </c>
    </row>
    <row r="2" spans="1:13" ht="18.75">
      <c r="E2" s="19"/>
      <c r="F2" s="19"/>
      <c r="G2" s="19"/>
      <c r="H2" s="56"/>
      <c r="I2" s="57"/>
      <c r="J2" s="58"/>
    </row>
    <row r="3" spans="1:13" ht="3.75" customHeight="1" thickBot="1">
      <c r="J3" s="5"/>
      <c r="K3" s="5"/>
      <c r="M3" s="5"/>
    </row>
    <row r="4" spans="1:13" ht="24.75" thickTop="1" thickBot="1">
      <c r="B4" s="148" t="s">
        <v>0</v>
      </c>
      <c r="C4" s="149"/>
      <c r="D4" s="149"/>
      <c r="E4" s="149"/>
      <c r="F4" s="149"/>
      <c r="G4" s="149"/>
      <c r="H4" s="149"/>
      <c r="I4" s="149"/>
      <c r="J4" s="150"/>
      <c r="K4" s="19"/>
    </row>
    <row r="5" spans="1:13" ht="3.75" customHeight="1" thickTop="1" thickBot="1">
      <c r="B5" s="20"/>
      <c r="C5" s="20"/>
      <c r="D5" s="20"/>
      <c r="E5" s="20"/>
      <c r="F5" s="20"/>
      <c r="G5" s="20"/>
      <c r="H5" s="20"/>
      <c r="I5" s="20"/>
      <c r="J5" s="20"/>
    </row>
    <row r="6" spans="1:13">
      <c r="B6" s="19"/>
      <c r="C6" s="19"/>
      <c r="D6" s="19"/>
      <c r="E6" s="19"/>
      <c r="F6" s="19"/>
      <c r="G6" s="19"/>
      <c r="H6" s="19"/>
      <c r="I6" s="19"/>
      <c r="J6" s="19"/>
    </row>
    <row r="7" spans="1:13" ht="18">
      <c r="B7" s="22" t="s">
        <v>100</v>
      </c>
      <c r="C7" s="22"/>
      <c r="D7" s="22"/>
      <c r="E7" s="22"/>
      <c r="F7" s="22"/>
      <c r="G7" s="22"/>
      <c r="H7" s="22"/>
      <c r="I7" s="22"/>
      <c r="J7" s="22"/>
      <c r="K7" s="23"/>
      <c r="L7" s="23"/>
      <c r="M7" s="23"/>
    </row>
    <row r="8" spans="1:13" ht="18">
      <c r="B8" s="22" t="s">
        <v>76</v>
      </c>
      <c r="C8" s="22"/>
      <c r="D8" s="24"/>
      <c r="E8" s="24"/>
      <c r="F8" s="24"/>
      <c r="G8" s="24"/>
      <c r="H8" s="24"/>
      <c r="I8" s="24"/>
      <c r="J8" s="24"/>
      <c r="K8" s="25"/>
      <c r="L8" s="25"/>
      <c r="M8" s="25"/>
    </row>
    <row r="9" spans="1:13" ht="15">
      <c r="B9" s="26"/>
      <c r="C9" s="26"/>
      <c r="D9" s="27"/>
      <c r="E9" s="27"/>
      <c r="F9" s="27"/>
      <c r="G9" s="27"/>
      <c r="H9" s="27"/>
      <c r="I9" s="27"/>
      <c r="J9" s="27"/>
      <c r="K9" s="28"/>
      <c r="L9" s="28"/>
      <c r="M9" s="28"/>
    </row>
    <row r="10" spans="1:13" ht="15">
      <c r="A10" s="2"/>
      <c r="B10" s="32" t="s">
        <v>306</v>
      </c>
      <c r="C10" s="32"/>
      <c r="D10" s="21"/>
      <c r="E10" s="21"/>
      <c r="F10" s="21"/>
      <c r="G10" s="21"/>
      <c r="H10" s="21"/>
      <c r="I10" s="21"/>
      <c r="J10" s="21"/>
      <c r="K10" s="21"/>
      <c r="L10" s="21"/>
    </row>
    <row r="11" spans="1:13" ht="15">
      <c r="A11" s="2"/>
      <c r="B11" s="2"/>
      <c r="C11" s="2"/>
      <c r="D11" s="2"/>
      <c r="E11" s="2"/>
      <c r="F11" s="2"/>
      <c r="G11" s="2"/>
      <c r="H11" s="2"/>
      <c r="I11" s="2"/>
      <c r="J11" s="11"/>
      <c r="K11" s="2"/>
    </row>
    <row r="12" spans="1:13" ht="14.25" customHeight="1">
      <c r="A12" s="153" t="s">
        <v>1</v>
      </c>
      <c r="B12" s="153" t="s">
        <v>2</v>
      </c>
      <c r="C12" s="159" t="s">
        <v>116</v>
      </c>
      <c r="D12" s="153" t="s">
        <v>3</v>
      </c>
      <c r="E12" s="153" t="s">
        <v>4</v>
      </c>
      <c r="F12" s="157" t="s">
        <v>56</v>
      </c>
      <c r="G12" s="159" t="s">
        <v>102</v>
      </c>
      <c r="H12" s="159" t="s">
        <v>57</v>
      </c>
      <c r="I12" s="155" t="s">
        <v>58</v>
      </c>
      <c r="J12" s="151" t="s">
        <v>5</v>
      </c>
      <c r="K12" s="163"/>
      <c r="L12" s="147"/>
      <c r="M12" s="147"/>
    </row>
    <row r="13" spans="1:13" ht="30" customHeight="1" thickBot="1">
      <c r="A13" s="154"/>
      <c r="B13" s="154"/>
      <c r="C13" s="160"/>
      <c r="D13" s="154"/>
      <c r="E13" s="154"/>
      <c r="F13" s="158"/>
      <c r="G13" s="160"/>
      <c r="H13" s="160"/>
      <c r="I13" s="156"/>
      <c r="J13" s="152"/>
      <c r="K13" s="163"/>
      <c r="L13" s="147"/>
      <c r="M13" s="147"/>
    </row>
    <row r="14" spans="1:13" ht="16.5" thickBot="1">
      <c r="A14" s="13" t="s">
        <v>6</v>
      </c>
      <c r="B14" s="14" t="s">
        <v>15</v>
      </c>
      <c r="C14" s="14"/>
      <c r="D14" s="14" t="s">
        <v>16</v>
      </c>
      <c r="E14" s="14" t="s">
        <v>17</v>
      </c>
      <c r="F14" s="14" t="s">
        <v>13</v>
      </c>
      <c r="G14" s="14" t="s">
        <v>59</v>
      </c>
      <c r="H14" s="14" t="s">
        <v>103</v>
      </c>
      <c r="I14" s="41" t="s">
        <v>14</v>
      </c>
      <c r="J14" s="137"/>
      <c r="K14" s="29"/>
      <c r="L14" s="30"/>
      <c r="M14" s="30"/>
    </row>
    <row r="15" spans="1:13" ht="18.75">
      <c r="A15" s="130">
        <v>1</v>
      </c>
      <c r="B15" s="131" t="s">
        <v>236</v>
      </c>
      <c r="C15" s="132"/>
      <c r="D15" s="133" t="s">
        <v>7</v>
      </c>
      <c r="E15" s="134">
        <v>300</v>
      </c>
      <c r="F15" s="134"/>
      <c r="G15" s="134"/>
      <c r="H15" s="134"/>
      <c r="I15" s="135"/>
      <c r="J15" s="136"/>
      <c r="K15" s="29"/>
      <c r="L15" s="30"/>
      <c r="M15" s="30"/>
    </row>
    <row r="16" spans="1:13" ht="18.75">
      <c r="A16" s="125">
        <v>2</v>
      </c>
      <c r="B16" s="76" t="s">
        <v>237</v>
      </c>
      <c r="C16" s="122"/>
      <c r="D16" s="127" t="s">
        <v>7</v>
      </c>
      <c r="E16" s="75">
        <v>4</v>
      </c>
      <c r="F16" s="75"/>
      <c r="G16" s="75"/>
      <c r="H16" s="75"/>
      <c r="I16" s="128"/>
      <c r="J16" s="129"/>
      <c r="K16" s="29"/>
      <c r="L16" s="30"/>
      <c r="M16" s="30"/>
    </row>
    <row r="17" spans="1:15" ht="18.75">
      <c r="A17" s="125">
        <v>3</v>
      </c>
      <c r="B17" s="76" t="s">
        <v>238</v>
      </c>
      <c r="C17" s="122"/>
      <c r="D17" s="127" t="s">
        <v>18</v>
      </c>
      <c r="E17" s="75">
        <v>4</v>
      </c>
      <c r="F17" s="75"/>
      <c r="G17" s="75"/>
      <c r="H17" s="75"/>
      <c r="I17" s="128"/>
      <c r="J17" s="129"/>
      <c r="K17" s="29"/>
      <c r="L17" s="30"/>
      <c r="M17" s="30"/>
    </row>
    <row r="18" spans="1:15" ht="18.75">
      <c r="A18" s="124">
        <v>4</v>
      </c>
      <c r="B18" s="76" t="s">
        <v>239</v>
      </c>
      <c r="C18" s="122"/>
      <c r="D18" s="127" t="s">
        <v>18</v>
      </c>
      <c r="E18" s="75">
        <v>12</v>
      </c>
      <c r="F18" s="75"/>
      <c r="G18" s="75"/>
      <c r="H18" s="75"/>
      <c r="I18" s="128"/>
      <c r="J18" s="129"/>
      <c r="K18" s="29"/>
      <c r="L18" s="30"/>
      <c r="M18" s="30"/>
    </row>
    <row r="19" spans="1:15" ht="18.75">
      <c r="A19" s="124">
        <v>5</v>
      </c>
      <c r="B19" s="76" t="s">
        <v>240</v>
      </c>
      <c r="C19" s="122"/>
      <c r="D19" s="127" t="s">
        <v>18</v>
      </c>
      <c r="E19" s="75">
        <v>12</v>
      </c>
      <c r="F19" s="75"/>
      <c r="G19" s="75"/>
      <c r="H19" s="75"/>
      <c r="I19" s="128"/>
      <c r="J19" s="129"/>
      <c r="K19" s="29"/>
      <c r="L19" s="30"/>
      <c r="M19" s="30"/>
    </row>
    <row r="20" spans="1:15" ht="37.5">
      <c r="A20" s="124">
        <v>6</v>
      </c>
      <c r="B20" s="126" t="s">
        <v>241</v>
      </c>
      <c r="C20" s="122"/>
      <c r="D20" s="127" t="s">
        <v>7</v>
      </c>
      <c r="E20" s="75">
        <v>60</v>
      </c>
      <c r="F20" s="75"/>
      <c r="G20" s="75"/>
      <c r="H20" s="75"/>
      <c r="I20" s="128"/>
      <c r="J20" s="129"/>
      <c r="K20" s="29"/>
      <c r="L20" s="30"/>
      <c r="M20" s="30"/>
    </row>
    <row r="21" spans="1:15" ht="37.5">
      <c r="A21" s="125">
        <v>7</v>
      </c>
      <c r="B21" s="126" t="s">
        <v>247</v>
      </c>
      <c r="C21" s="122"/>
      <c r="D21" s="127" t="s">
        <v>7</v>
      </c>
      <c r="E21" s="75">
        <v>600</v>
      </c>
      <c r="F21" s="75"/>
      <c r="G21" s="75"/>
      <c r="H21" s="75"/>
      <c r="I21" s="128"/>
      <c r="J21" s="129"/>
      <c r="K21" s="29"/>
      <c r="L21" s="30"/>
      <c r="M21" s="30"/>
    </row>
    <row r="22" spans="1:15" ht="18.75">
      <c r="A22" s="124">
        <v>8</v>
      </c>
      <c r="B22" s="42" t="s">
        <v>243</v>
      </c>
      <c r="C22" s="42"/>
      <c r="D22" s="12" t="s">
        <v>18</v>
      </c>
      <c r="E22" s="77">
        <v>30</v>
      </c>
      <c r="F22" s="79"/>
      <c r="G22" s="80"/>
      <c r="H22" s="81">
        <f>F22*G22+F22</f>
        <v>0</v>
      </c>
      <c r="I22" s="81">
        <f>E22*F22</f>
        <v>0</v>
      </c>
      <c r="J22" s="81">
        <f>E22*F22+G22*E22*F22</f>
        <v>0</v>
      </c>
      <c r="K22" s="31"/>
      <c r="L22" s="19"/>
      <c r="M22" s="19"/>
    </row>
    <row r="23" spans="1:15" ht="18.75">
      <c r="A23" s="124">
        <v>9</v>
      </c>
      <c r="B23" s="42" t="s">
        <v>244</v>
      </c>
      <c r="C23" s="42"/>
      <c r="D23" s="12" t="s">
        <v>129</v>
      </c>
      <c r="E23" s="77">
        <v>15</v>
      </c>
      <c r="F23" s="79"/>
      <c r="G23" s="80"/>
      <c r="H23" s="81"/>
      <c r="I23" s="81"/>
      <c r="J23" s="81"/>
      <c r="K23" s="31"/>
      <c r="L23" s="19"/>
      <c r="M23" s="19"/>
    </row>
    <row r="24" spans="1:15" ht="79.5" customHeight="1">
      <c r="A24" s="124">
        <v>10</v>
      </c>
      <c r="B24" s="17" t="s">
        <v>148</v>
      </c>
      <c r="C24" s="17"/>
      <c r="D24" s="6" t="s">
        <v>7</v>
      </c>
      <c r="E24" s="83">
        <v>100</v>
      </c>
      <c r="F24" s="82"/>
      <c r="G24" s="80"/>
      <c r="H24" s="81">
        <f t="shared" ref="H24:H42" si="0">F24*G24+F24</f>
        <v>0</v>
      </c>
      <c r="I24" s="81">
        <f t="shared" ref="I24:I42" si="1">E24*F24</f>
        <v>0</v>
      </c>
      <c r="J24" s="81">
        <f t="shared" ref="J24:J42" si="2">E24*F24+G24*E24*F24</f>
        <v>0</v>
      </c>
      <c r="K24" s="31"/>
      <c r="L24" s="19"/>
      <c r="M24" s="19"/>
    </row>
    <row r="25" spans="1:15" ht="72.75" customHeight="1">
      <c r="A25" s="124">
        <v>11</v>
      </c>
      <c r="B25" s="17" t="s">
        <v>174</v>
      </c>
      <c r="C25" s="17"/>
      <c r="D25" s="6" t="s">
        <v>7</v>
      </c>
      <c r="E25" s="83">
        <v>100</v>
      </c>
      <c r="F25" s="82"/>
      <c r="G25" s="80"/>
      <c r="H25" s="81">
        <f t="shared" si="0"/>
        <v>0</v>
      </c>
      <c r="I25" s="81">
        <f t="shared" si="1"/>
        <v>0</v>
      </c>
      <c r="J25" s="81">
        <f t="shared" si="2"/>
        <v>0</v>
      </c>
      <c r="K25" s="31"/>
      <c r="L25" s="19"/>
      <c r="M25" s="19"/>
    </row>
    <row r="26" spans="1:15" ht="44.25" customHeight="1">
      <c r="A26" s="124">
        <v>12</v>
      </c>
      <c r="B26" s="17" t="s">
        <v>154</v>
      </c>
      <c r="C26" s="17"/>
      <c r="D26" s="6" t="s">
        <v>7</v>
      </c>
      <c r="E26" s="83">
        <v>100</v>
      </c>
      <c r="F26" s="82"/>
      <c r="G26" s="80"/>
      <c r="H26" s="81">
        <f t="shared" si="0"/>
        <v>0</v>
      </c>
      <c r="I26" s="81">
        <f t="shared" si="1"/>
        <v>0</v>
      </c>
      <c r="J26" s="81">
        <f t="shared" si="2"/>
        <v>0</v>
      </c>
      <c r="K26" s="31"/>
      <c r="L26" s="19"/>
      <c r="M26" s="19"/>
    </row>
    <row r="27" spans="1:15" ht="42" customHeight="1">
      <c r="A27" s="124">
        <v>13</v>
      </c>
      <c r="B27" s="17" t="s">
        <v>156</v>
      </c>
      <c r="C27" s="17"/>
      <c r="D27" s="6" t="s">
        <v>7</v>
      </c>
      <c r="E27" s="83">
        <v>100</v>
      </c>
      <c r="F27" s="82"/>
      <c r="G27" s="80"/>
      <c r="H27" s="81">
        <f t="shared" si="0"/>
        <v>0</v>
      </c>
      <c r="I27" s="81">
        <f t="shared" si="1"/>
        <v>0</v>
      </c>
      <c r="J27" s="81">
        <f t="shared" si="2"/>
        <v>0</v>
      </c>
      <c r="K27" s="31"/>
      <c r="L27" s="19"/>
      <c r="M27" s="19"/>
    </row>
    <row r="28" spans="1:15" ht="42" customHeight="1">
      <c r="A28" s="124">
        <v>14</v>
      </c>
      <c r="B28" s="17" t="s">
        <v>157</v>
      </c>
      <c r="C28" s="17"/>
      <c r="D28" s="6" t="s">
        <v>7</v>
      </c>
      <c r="E28" s="83">
        <v>100</v>
      </c>
      <c r="F28" s="82"/>
      <c r="G28" s="80"/>
      <c r="H28" s="81">
        <f t="shared" si="0"/>
        <v>0</v>
      </c>
      <c r="I28" s="81">
        <f t="shared" si="1"/>
        <v>0</v>
      </c>
      <c r="J28" s="81">
        <f t="shared" si="2"/>
        <v>0</v>
      </c>
      <c r="K28" s="31"/>
      <c r="L28" s="19"/>
      <c r="M28" s="19"/>
    </row>
    <row r="29" spans="1:15" ht="75" customHeight="1">
      <c r="A29" s="124">
        <v>15</v>
      </c>
      <c r="B29" s="17" t="s">
        <v>158</v>
      </c>
      <c r="C29" s="17"/>
      <c r="D29" s="6" t="s">
        <v>7</v>
      </c>
      <c r="E29" s="83">
        <v>100</v>
      </c>
      <c r="F29" s="82"/>
      <c r="G29" s="80"/>
      <c r="H29" s="81">
        <f t="shared" si="0"/>
        <v>0</v>
      </c>
      <c r="I29" s="81">
        <f t="shared" si="1"/>
        <v>0</v>
      </c>
      <c r="J29" s="81">
        <f t="shared" si="2"/>
        <v>0</v>
      </c>
      <c r="K29" s="31"/>
      <c r="L29" s="19"/>
      <c r="M29" s="19"/>
    </row>
    <row r="30" spans="1:15" ht="75">
      <c r="A30" s="124">
        <v>16</v>
      </c>
      <c r="B30" s="67" t="s">
        <v>173</v>
      </c>
      <c r="C30" s="67"/>
      <c r="D30" s="66" t="s">
        <v>7</v>
      </c>
      <c r="E30" s="84">
        <v>100</v>
      </c>
      <c r="F30" s="82"/>
      <c r="G30" s="80"/>
      <c r="H30" s="81">
        <f t="shared" si="0"/>
        <v>0</v>
      </c>
      <c r="I30" s="81">
        <f t="shared" si="1"/>
        <v>0</v>
      </c>
      <c r="J30" s="81">
        <f t="shared" si="2"/>
        <v>0</v>
      </c>
      <c r="K30" s="16"/>
      <c r="L30" s="10"/>
      <c r="N30" s="4"/>
      <c r="O30" s="4"/>
    </row>
    <row r="31" spans="1:15" ht="100.5" customHeight="1">
      <c r="A31" s="124">
        <v>17</v>
      </c>
      <c r="B31" s="68" t="s">
        <v>155</v>
      </c>
      <c r="C31" s="67"/>
      <c r="D31" s="66" t="s">
        <v>7</v>
      </c>
      <c r="E31" s="84">
        <v>100</v>
      </c>
      <c r="F31" s="82"/>
      <c r="G31" s="80"/>
      <c r="H31" s="81">
        <f t="shared" si="0"/>
        <v>0</v>
      </c>
      <c r="I31" s="81">
        <f t="shared" si="1"/>
        <v>0</v>
      </c>
      <c r="J31" s="81">
        <f t="shared" si="2"/>
        <v>0</v>
      </c>
      <c r="K31" s="16"/>
      <c r="L31" s="10"/>
      <c r="N31" s="4"/>
      <c r="O31" s="4"/>
    </row>
    <row r="32" spans="1:15" ht="56.25">
      <c r="A32" s="124">
        <v>18</v>
      </c>
      <c r="B32" s="67" t="s">
        <v>149</v>
      </c>
      <c r="C32" s="67"/>
      <c r="D32" s="66" t="s">
        <v>7</v>
      </c>
      <c r="E32" s="84">
        <v>100</v>
      </c>
      <c r="F32" s="82"/>
      <c r="G32" s="80"/>
      <c r="H32" s="81">
        <f t="shared" si="0"/>
        <v>0</v>
      </c>
      <c r="I32" s="81">
        <f t="shared" si="1"/>
        <v>0</v>
      </c>
      <c r="J32" s="81">
        <f t="shared" si="2"/>
        <v>0</v>
      </c>
      <c r="K32" s="16"/>
      <c r="L32" s="10"/>
      <c r="N32" s="4"/>
      <c r="O32" s="4"/>
    </row>
    <row r="33" spans="1:15" ht="66" customHeight="1">
      <c r="A33" s="124">
        <v>19</v>
      </c>
      <c r="B33" s="17" t="s">
        <v>159</v>
      </c>
      <c r="C33" s="67"/>
      <c r="D33" s="66" t="s">
        <v>7</v>
      </c>
      <c r="E33" s="84">
        <v>100</v>
      </c>
      <c r="F33" s="82"/>
      <c r="G33" s="80"/>
      <c r="H33" s="81">
        <f t="shared" si="0"/>
        <v>0</v>
      </c>
      <c r="I33" s="81">
        <f t="shared" si="1"/>
        <v>0</v>
      </c>
      <c r="J33" s="81">
        <f t="shared" si="2"/>
        <v>0</v>
      </c>
      <c r="K33" s="16"/>
      <c r="L33" s="10"/>
      <c r="N33" s="4"/>
      <c r="O33" s="4"/>
    </row>
    <row r="34" spans="1:15" ht="117" customHeight="1">
      <c r="A34" s="124">
        <v>20</v>
      </c>
      <c r="B34" s="17" t="s">
        <v>172</v>
      </c>
      <c r="C34" s="67"/>
      <c r="D34" s="66" t="s">
        <v>7</v>
      </c>
      <c r="E34" s="84">
        <v>160</v>
      </c>
      <c r="F34" s="82"/>
      <c r="G34" s="80"/>
      <c r="H34" s="81">
        <f t="shared" si="0"/>
        <v>0</v>
      </c>
      <c r="I34" s="81">
        <f t="shared" si="1"/>
        <v>0</v>
      </c>
      <c r="J34" s="81">
        <f t="shared" si="2"/>
        <v>0</v>
      </c>
      <c r="K34" s="16"/>
      <c r="L34" s="10"/>
      <c r="N34" s="4"/>
      <c r="O34" s="4"/>
    </row>
    <row r="35" spans="1:15" ht="39.75" customHeight="1">
      <c r="A35" s="124">
        <v>21</v>
      </c>
      <c r="B35" s="17" t="s">
        <v>245</v>
      </c>
      <c r="C35" s="67"/>
      <c r="D35" s="66" t="s">
        <v>7</v>
      </c>
      <c r="E35" s="84">
        <v>180</v>
      </c>
      <c r="F35" s="82"/>
      <c r="G35" s="80"/>
      <c r="H35" s="81"/>
      <c r="I35" s="81">
        <f t="shared" si="1"/>
        <v>0</v>
      </c>
      <c r="J35" s="81">
        <f t="shared" si="2"/>
        <v>0</v>
      </c>
      <c r="K35" s="16"/>
      <c r="L35" s="10"/>
      <c r="N35" s="4"/>
      <c r="O35" s="4"/>
    </row>
    <row r="36" spans="1:15" ht="37.5">
      <c r="A36" s="124">
        <v>22</v>
      </c>
      <c r="B36" s="17" t="s">
        <v>150</v>
      </c>
      <c r="C36" s="67"/>
      <c r="D36" s="66" t="s">
        <v>7</v>
      </c>
      <c r="E36" s="84">
        <v>150</v>
      </c>
      <c r="F36" s="82"/>
      <c r="G36" s="80"/>
      <c r="H36" s="81">
        <f t="shared" si="0"/>
        <v>0</v>
      </c>
      <c r="I36" s="81">
        <f t="shared" si="1"/>
        <v>0</v>
      </c>
      <c r="J36" s="81">
        <f>E36*F36+G36*E36*F36</f>
        <v>0</v>
      </c>
      <c r="K36" s="16"/>
      <c r="L36" s="10"/>
      <c r="N36" s="4"/>
      <c r="O36" s="4"/>
    </row>
    <row r="37" spans="1:15" ht="56.25">
      <c r="A37" s="124">
        <v>23</v>
      </c>
      <c r="B37" s="17" t="s">
        <v>175</v>
      </c>
      <c r="C37" s="67"/>
      <c r="D37" s="66" t="s">
        <v>7</v>
      </c>
      <c r="E37" s="84">
        <v>72</v>
      </c>
      <c r="F37" s="82"/>
      <c r="G37" s="80"/>
      <c r="H37" s="81">
        <f t="shared" si="0"/>
        <v>0</v>
      </c>
      <c r="I37" s="81">
        <f t="shared" si="1"/>
        <v>0</v>
      </c>
      <c r="J37" s="81">
        <f>E37*F37+G37*E37*F37</f>
        <v>0</v>
      </c>
      <c r="K37" s="16"/>
      <c r="L37" s="10"/>
      <c r="N37" s="4"/>
      <c r="O37" s="4"/>
    </row>
    <row r="38" spans="1:15" ht="18.75">
      <c r="A38" s="124">
        <v>24</v>
      </c>
      <c r="B38" s="17" t="s">
        <v>242</v>
      </c>
      <c r="C38" s="67"/>
      <c r="D38" s="66" t="s">
        <v>7</v>
      </c>
      <c r="E38" s="84">
        <v>144</v>
      </c>
      <c r="F38" s="82"/>
      <c r="G38" s="80"/>
      <c r="H38" s="81"/>
      <c r="I38" s="81">
        <f t="shared" si="1"/>
        <v>0</v>
      </c>
      <c r="J38" s="81">
        <f>E38*F38+G38*E38*F38</f>
        <v>0</v>
      </c>
      <c r="K38" s="16"/>
      <c r="L38" s="10"/>
      <c r="N38" s="4"/>
      <c r="O38" s="4"/>
    </row>
    <row r="39" spans="1:15" ht="18.75">
      <c r="A39" s="124">
        <v>25</v>
      </c>
      <c r="B39" s="17" t="s">
        <v>152</v>
      </c>
      <c r="C39" s="67"/>
      <c r="D39" s="66" t="s">
        <v>18</v>
      </c>
      <c r="E39" s="84">
        <v>10</v>
      </c>
      <c r="F39" s="82"/>
      <c r="G39" s="80"/>
      <c r="H39" s="81">
        <f t="shared" si="0"/>
        <v>0</v>
      </c>
      <c r="I39" s="81">
        <f t="shared" si="1"/>
        <v>0</v>
      </c>
      <c r="J39" s="81">
        <f t="shared" ref="J39:J41" si="3">E39*F39+G39*E39*F39</f>
        <v>0</v>
      </c>
      <c r="K39" s="16"/>
      <c r="L39" s="10"/>
      <c r="N39" s="4"/>
      <c r="O39" s="4"/>
    </row>
    <row r="40" spans="1:15" ht="18.75">
      <c r="A40" s="124">
        <v>26</v>
      </c>
      <c r="B40" s="17" t="s">
        <v>151</v>
      </c>
      <c r="C40" s="67"/>
      <c r="D40" s="66" t="s">
        <v>7</v>
      </c>
      <c r="E40" s="84">
        <v>12</v>
      </c>
      <c r="F40" s="82"/>
      <c r="G40" s="80"/>
      <c r="H40" s="81">
        <f t="shared" si="0"/>
        <v>0</v>
      </c>
      <c r="I40" s="81">
        <f t="shared" si="1"/>
        <v>0</v>
      </c>
      <c r="J40" s="81">
        <f t="shared" si="3"/>
        <v>0</v>
      </c>
      <c r="K40" s="16"/>
      <c r="L40" s="10"/>
      <c r="N40" s="4"/>
      <c r="O40" s="4"/>
    </row>
    <row r="41" spans="1:15" ht="18.75">
      <c r="A41" s="124">
        <v>27</v>
      </c>
      <c r="B41" s="17" t="s">
        <v>246</v>
      </c>
      <c r="C41" s="67"/>
      <c r="D41" s="66" t="s">
        <v>7</v>
      </c>
      <c r="E41" s="84">
        <v>270</v>
      </c>
      <c r="F41" s="82"/>
      <c r="G41" s="80"/>
      <c r="H41" s="81"/>
      <c r="I41" s="81">
        <f t="shared" si="1"/>
        <v>0</v>
      </c>
      <c r="J41" s="81">
        <f t="shared" si="3"/>
        <v>0</v>
      </c>
      <c r="K41" s="16"/>
      <c r="L41" s="10"/>
      <c r="N41" s="4"/>
      <c r="O41" s="4"/>
    </row>
    <row r="42" spans="1:15" ht="27.75" customHeight="1" thickBot="1">
      <c r="A42" s="124">
        <v>27</v>
      </c>
      <c r="B42" s="67" t="s">
        <v>153</v>
      </c>
      <c r="C42" s="67"/>
      <c r="D42" s="66" t="s">
        <v>7</v>
      </c>
      <c r="E42" s="84">
        <v>250</v>
      </c>
      <c r="F42" s="82"/>
      <c r="G42" s="80"/>
      <c r="H42" s="81">
        <f t="shared" si="0"/>
        <v>0</v>
      </c>
      <c r="I42" s="81">
        <f t="shared" si="1"/>
        <v>0</v>
      </c>
      <c r="J42" s="81">
        <f t="shared" si="2"/>
        <v>0</v>
      </c>
      <c r="K42" s="16"/>
      <c r="L42" s="10"/>
      <c r="N42" s="4"/>
      <c r="O42" s="4"/>
    </row>
    <row r="43" spans="1:15" ht="18.75" thickBot="1">
      <c r="E43" s="33" t="s">
        <v>8</v>
      </c>
      <c r="F43" s="33"/>
      <c r="G43" s="33"/>
      <c r="H43" s="33"/>
      <c r="I43" s="59">
        <f>SUM(I22:I42)</f>
        <v>0</v>
      </c>
      <c r="J43" s="59">
        <f>SUM(J22:J42)</f>
        <v>0</v>
      </c>
      <c r="L43" s="4"/>
      <c r="M43" s="8"/>
      <c r="N43" s="8"/>
      <c r="O43" s="8"/>
    </row>
    <row r="45" spans="1:15" ht="14.25" customHeight="1">
      <c r="B45" s="3"/>
      <c r="C45" s="3"/>
      <c r="D45" s="3"/>
      <c r="E45" s="3"/>
      <c r="F45" s="3"/>
      <c r="G45" s="3"/>
      <c r="H45" s="3"/>
      <c r="I45" s="3"/>
      <c r="J45" s="3"/>
      <c r="K45" s="4"/>
    </row>
    <row r="46" spans="1:15" ht="18.75">
      <c r="B46" s="21" t="s">
        <v>9</v>
      </c>
      <c r="C46" s="21"/>
      <c r="D46" s="21" t="s">
        <v>77</v>
      </c>
      <c r="E46" s="21"/>
      <c r="F46" s="3"/>
      <c r="G46" s="3"/>
      <c r="H46" s="3"/>
      <c r="I46" s="3"/>
      <c r="J46" s="3"/>
      <c r="K46" s="4"/>
    </row>
    <row r="47" spans="1:15" ht="10.5" customHeight="1">
      <c r="B47" s="21"/>
      <c r="C47" s="21"/>
      <c r="D47" s="21"/>
      <c r="E47" s="21"/>
      <c r="F47" s="3"/>
      <c r="G47" s="3"/>
      <c r="H47" s="3"/>
      <c r="I47" s="3"/>
      <c r="J47" s="4"/>
      <c r="K47" s="4"/>
    </row>
    <row r="48" spans="1:15" ht="15">
      <c r="B48" s="26" t="s">
        <v>117</v>
      </c>
      <c r="C48" s="26"/>
      <c r="D48" s="27"/>
      <c r="E48" s="27"/>
      <c r="F48" s="27"/>
      <c r="G48" s="27"/>
      <c r="H48" s="27"/>
      <c r="I48" s="27"/>
      <c r="J48" s="27"/>
      <c r="K48" s="28"/>
      <c r="L48" s="28"/>
      <c r="M48" s="28"/>
    </row>
    <row r="49" spans="2:10" ht="11.25" customHeight="1">
      <c r="B49" s="26"/>
      <c r="C49" s="26"/>
      <c r="D49" s="27"/>
      <c r="E49" s="27"/>
      <c r="F49" s="27"/>
      <c r="G49" s="27"/>
      <c r="H49" s="27"/>
      <c r="I49" s="27"/>
      <c r="J49" s="27"/>
    </row>
    <row r="50" spans="2:10" ht="81" customHeight="1">
      <c r="B50" s="161" t="s">
        <v>106</v>
      </c>
      <c r="C50" s="162"/>
      <c r="D50" s="162"/>
      <c r="E50" s="162"/>
      <c r="F50" s="162"/>
      <c r="G50" s="162"/>
      <c r="H50" s="162"/>
      <c r="I50" s="162"/>
      <c r="J50" s="162"/>
    </row>
    <row r="52" spans="2:10" ht="18">
      <c r="B52" s="4" t="s">
        <v>10</v>
      </c>
      <c r="F52" s="4" t="s">
        <v>10</v>
      </c>
    </row>
    <row r="53" spans="2:10">
      <c r="B53" s="44" t="s">
        <v>12</v>
      </c>
      <c r="F53" s="5" t="s">
        <v>182</v>
      </c>
      <c r="G53" s="5"/>
      <c r="H53" s="5"/>
      <c r="I53" s="5"/>
    </row>
    <row r="54" spans="2:10">
      <c r="F54" s="48"/>
      <c r="G54" s="5"/>
      <c r="H54" s="5"/>
      <c r="I54" s="5"/>
    </row>
  </sheetData>
  <mergeCells count="15">
    <mergeCell ref="A12:A13"/>
    <mergeCell ref="B12:B13"/>
    <mergeCell ref="D12:D13"/>
    <mergeCell ref="E12:E13"/>
    <mergeCell ref="I12:I13"/>
    <mergeCell ref="F12:F13"/>
    <mergeCell ref="H12:H13"/>
    <mergeCell ref="G12:G13"/>
    <mergeCell ref="C12:C13"/>
    <mergeCell ref="B50:J50"/>
    <mergeCell ref="K12:K13"/>
    <mergeCell ref="L12:L13"/>
    <mergeCell ref="M12:M13"/>
    <mergeCell ref="B4:J4"/>
    <mergeCell ref="J12:J1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N85"/>
  <sheetViews>
    <sheetView topLeftCell="A44" workbookViewId="0">
      <selection activeCell="B13" sqref="B13"/>
    </sheetView>
  </sheetViews>
  <sheetFormatPr defaultRowHeight="14.25"/>
  <cols>
    <col min="1" max="1" width="3.75" style="1" customWidth="1"/>
    <col min="2" max="2" width="35.625" style="1" customWidth="1"/>
    <col min="3" max="3" width="5.125" style="1" customWidth="1"/>
    <col min="4" max="6" width="6.625" style="1" customWidth="1"/>
    <col min="7" max="7" width="10.25" style="1" customWidth="1"/>
    <col min="8" max="8" width="15.125" style="1" customWidth="1"/>
    <col min="9" max="9" width="14.625" style="1" customWidth="1"/>
    <col min="10" max="16384" width="9" style="1"/>
  </cols>
  <sheetData>
    <row r="1" spans="1:12" ht="15">
      <c r="C1" s="39" t="s">
        <v>52</v>
      </c>
    </row>
    <row r="2" spans="1:12" ht="18.75">
      <c r="D2" s="19"/>
      <c r="E2" s="19"/>
      <c r="F2" s="19"/>
      <c r="G2" s="56"/>
      <c r="H2" s="57"/>
      <c r="I2" s="58"/>
    </row>
    <row r="3" spans="1:12">
      <c r="H3" s="56"/>
    </row>
    <row r="4" spans="1:12" ht="19.5" thickBot="1">
      <c r="B4" s="18"/>
      <c r="C4" s="18"/>
      <c r="D4" s="18"/>
      <c r="E4" s="18"/>
      <c r="F4" s="18"/>
      <c r="G4" s="18"/>
      <c r="H4" s="18"/>
      <c r="I4" s="18"/>
      <c r="J4" s="9"/>
      <c r="K4" s="3"/>
    </row>
    <row r="5" spans="1:12" ht="3.75" customHeight="1" thickBot="1">
      <c r="I5" s="5"/>
      <c r="J5" s="5"/>
      <c r="L5" s="5"/>
    </row>
    <row r="6" spans="1:12" ht="24.75" thickTop="1" thickBot="1">
      <c r="B6" s="148" t="s">
        <v>0</v>
      </c>
      <c r="C6" s="149"/>
      <c r="D6" s="149"/>
      <c r="E6" s="149"/>
      <c r="F6" s="149"/>
      <c r="G6" s="149"/>
      <c r="H6" s="149"/>
      <c r="I6" s="150"/>
      <c r="J6" s="19"/>
    </row>
    <row r="7" spans="1:12" ht="3.75" customHeight="1" thickTop="1" thickBot="1">
      <c r="B7" s="20"/>
      <c r="C7" s="20"/>
      <c r="D7" s="20"/>
      <c r="E7" s="20"/>
      <c r="F7" s="20"/>
      <c r="G7" s="20"/>
      <c r="H7" s="20"/>
      <c r="I7" s="20"/>
    </row>
    <row r="8" spans="1:12">
      <c r="B8" s="19"/>
      <c r="C8" s="19"/>
      <c r="D8" s="19"/>
      <c r="E8" s="19"/>
      <c r="F8" s="19"/>
      <c r="G8" s="19"/>
      <c r="H8" s="19"/>
      <c r="I8" s="19"/>
    </row>
    <row r="9" spans="1:12" ht="18">
      <c r="B9" s="22" t="s">
        <v>100</v>
      </c>
      <c r="C9" s="22"/>
      <c r="D9" s="22"/>
      <c r="E9" s="22"/>
      <c r="F9" s="22"/>
      <c r="G9" s="22"/>
      <c r="H9" s="22"/>
      <c r="I9" s="22"/>
    </row>
    <row r="10" spans="1:12" ht="18">
      <c r="B10" s="22" t="s">
        <v>76</v>
      </c>
      <c r="C10" s="24"/>
      <c r="D10" s="24"/>
      <c r="E10" s="24"/>
      <c r="F10" s="24"/>
      <c r="G10" s="24"/>
      <c r="H10" s="24"/>
      <c r="I10" s="24"/>
      <c r="J10" s="23"/>
      <c r="K10" s="23"/>
      <c r="L10" s="23"/>
    </row>
    <row r="11" spans="1:12" ht="18">
      <c r="B11" s="22"/>
      <c r="C11" s="24"/>
      <c r="D11" s="24"/>
      <c r="E11" s="24"/>
      <c r="F11" s="24"/>
      <c r="G11" s="24"/>
      <c r="H11" s="24"/>
      <c r="I11" s="24"/>
      <c r="J11" s="25"/>
      <c r="K11" s="25"/>
      <c r="L11" s="25"/>
    </row>
    <row r="12" spans="1:12" ht="15">
      <c r="B12" s="26"/>
      <c r="C12" s="27"/>
      <c r="D12" s="27"/>
      <c r="E12" s="27"/>
      <c r="F12" s="27"/>
      <c r="G12" s="27"/>
      <c r="H12" s="27"/>
      <c r="I12" s="27"/>
      <c r="J12" s="28"/>
      <c r="K12" s="28"/>
      <c r="L12" s="28"/>
    </row>
    <row r="13" spans="1:12" ht="15">
      <c r="A13" s="2"/>
      <c r="B13" s="32" t="s">
        <v>307</v>
      </c>
      <c r="C13" s="21"/>
      <c r="D13" s="21"/>
      <c r="E13" s="21"/>
      <c r="F13" s="21"/>
      <c r="G13" s="21"/>
      <c r="H13" s="21"/>
      <c r="I13" s="21"/>
      <c r="J13" s="21"/>
      <c r="K13" s="21"/>
    </row>
    <row r="14" spans="1:12" ht="15">
      <c r="A14" s="2"/>
      <c r="B14" s="2"/>
      <c r="C14" s="2"/>
      <c r="D14" s="2"/>
      <c r="E14" s="2"/>
      <c r="F14" s="2"/>
      <c r="G14" s="2"/>
      <c r="H14" s="2"/>
      <c r="I14" s="40"/>
      <c r="J14" s="2"/>
    </row>
    <row r="15" spans="1:12" ht="14.25" customHeight="1">
      <c r="A15" s="153" t="s">
        <v>1</v>
      </c>
      <c r="B15" s="153" t="s">
        <v>2</v>
      </c>
      <c r="C15" s="153" t="s">
        <v>3</v>
      </c>
      <c r="D15" s="153" t="s">
        <v>4</v>
      </c>
      <c r="E15" s="157" t="s">
        <v>56</v>
      </c>
      <c r="F15" s="159" t="s">
        <v>102</v>
      </c>
      <c r="G15" s="159" t="s">
        <v>57</v>
      </c>
      <c r="H15" s="155" t="s">
        <v>58</v>
      </c>
      <c r="I15" s="151" t="s">
        <v>5</v>
      </c>
      <c r="J15" s="163"/>
      <c r="K15" s="147"/>
      <c r="L15" s="147"/>
    </row>
    <row r="16" spans="1:12" ht="30" customHeight="1" thickBot="1">
      <c r="A16" s="154"/>
      <c r="B16" s="154"/>
      <c r="C16" s="154"/>
      <c r="D16" s="154"/>
      <c r="E16" s="158"/>
      <c r="F16" s="160"/>
      <c r="G16" s="160"/>
      <c r="H16" s="156"/>
      <c r="I16" s="152"/>
      <c r="J16" s="163"/>
      <c r="K16" s="147"/>
      <c r="L16" s="147"/>
    </row>
    <row r="17" spans="1:14" ht="16.5" thickBot="1">
      <c r="A17" s="13" t="s">
        <v>6</v>
      </c>
      <c r="B17" s="14" t="s">
        <v>15</v>
      </c>
      <c r="C17" s="14" t="s">
        <v>16</v>
      </c>
      <c r="D17" s="14" t="s">
        <v>17</v>
      </c>
      <c r="E17" s="14" t="s">
        <v>13</v>
      </c>
      <c r="F17" s="14" t="s">
        <v>59</v>
      </c>
      <c r="G17" s="14" t="s">
        <v>103</v>
      </c>
      <c r="H17" s="41" t="s">
        <v>14</v>
      </c>
      <c r="I17" s="15"/>
      <c r="J17" s="29"/>
      <c r="K17" s="30"/>
      <c r="L17" s="30"/>
    </row>
    <row r="18" spans="1:14" ht="18.75">
      <c r="A18" s="12">
        <v>1</v>
      </c>
      <c r="B18" s="12" t="s">
        <v>39</v>
      </c>
      <c r="C18" s="12" t="s">
        <v>18</v>
      </c>
      <c r="D18" s="12">
        <v>150</v>
      </c>
      <c r="E18" s="79"/>
      <c r="F18" s="80"/>
      <c r="G18" s="81">
        <f>E18*F18+E18</f>
        <v>0</v>
      </c>
      <c r="H18" s="81">
        <f>D18*E18</f>
        <v>0</v>
      </c>
      <c r="I18" s="81">
        <f>D18*G18</f>
        <v>0</v>
      </c>
      <c r="J18" s="31"/>
      <c r="K18" s="19"/>
      <c r="L18" s="19"/>
    </row>
    <row r="19" spans="1:14" ht="18.75">
      <c r="A19" s="12">
        <v>2</v>
      </c>
      <c r="B19" s="12" t="s">
        <v>137</v>
      </c>
      <c r="C19" s="12" t="s">
        <v>146</v>
      </c>
      <c r="D19" s="12">
        <v>60</v>
      </c>
      <c r="E19" s="82"/>
      <c r="F19" s="80"/>
      <c r="G19" s="81">
        <f t="shared" ref="G19:G69" si="0">E19*F19+E19</f>
        <v>0</v>
      </c>
      <c r="H19" s="81">
        <f t="shared" ref="H19:H69" si="1">D19*E19</f>
        <v>0</v>
      </c>
      <c r="I19" s="81">
        <f t="shared" ref="I19:I69" si="2">D19*G19</f>
        <v>0</v>
      </c>
      <c r="J19" s="31"/>
      <c r="K19" s="19"/>
      <c r="L19" s="19"/>
    </row>
    <row r="20" spans="1:14" ht="18.75">
      <c r="A20" s="6">
        <v>3</v>
      </c>
      <c r="B20" s="6" t="s">
        <v>19</v>
      </c>
      <c r="C20" s="6" t="s">
        <v>18</v>
      </c>
      <c r="D20" s="6">
        <v>80</v>
      </c>
      <c r="E20" s="82"/>
      <c r="F20" s="80"/>
      <c r="G20" s="81">
        <f t="shared" si="0"/>
        <v>0</v>
      </c>
      <c r="H20" s="81">
        <f t="shared" si="1"/>
        <v>0</v>
      </c>
      <c r="I20" s="81">
        <f t="shared" si="2"/>
        <v>0</v>
      </c>
      <c r="J20" s="31"/>
      <c r="K20" s="19"/>
      <c r="L20" s="19"/>
    </row>
    <row r="21" spans="1:14" ht="18.75">
      <c r="A21" s="6">
        <v>4</v>
      </c>
      <c r="B21" s="6" t="s">
        <v>20</v>
      </c>
      <c r="C21" s="6" t="s">
        <v>18</v>
      </c>
      <c r="D21" s="6">
        <v>80</v>
      </c>
      <c r="E21" s="82"/>
      <c r="F21" s="80"/>
      <c r="G21" s="81">
        <f t="shared" si="0"/>
        <v>0</v>
      </c>
      <c r="H21" s="81">
        <f t="shared" si="1"/>
        <v>0</v>
      </c>
      <c r="I21" s="81">
        <f t="shared" si="2"/>
        <v>0</v>
      </c>
      <c r="J21" s="31"/>
      <c r="K21" s="19"/>
      <c r="L21" s="19"/>
    </row>
    <row r="22" spans="1:14" ht="18.75">
      <c r="A22" s="6">
        <v>5</v>
      </c>
      <c r="B22" s="6" t="s">
        <v>21</v>
      </c>
      <c r="C22" s="6" t="s">
        <v>7</v>
      </c>
      <c r="D22" s="6">
        <v>96</v>
      </c>
      <c r="E22" s="82"/>
      <c r="F22" s="80"/>
      <c r="G22" s="81">
        <f t="shared" si="0"/>
        <v>0</v>
      </c>
      <c r="H22" s="81">
        <f t="shared" si="1"/>
        <v>0</v>
      </c>
      <c r="I22" s="81">
        <f t="shared" si="2"/>
        <v>0</v>
      </c>
      <c r="J22" s="31"/>
      <c r="K22" s="19"/>
      <c r="L22" s="19"/>
    </row>
    <row r="23" spans="1:14" ht="18.75">
      <c r="A23" s="6">
        <v>6</v>
      </c>
      <c r="B23" s="6" t="s">
        <v>22</v>
      </c>
      <c r="C23" s="6" t="s">
        <v>18</v>
      </c>
      <c r="D23" s="6">
        <v>15</v>
      </c>
      <c r="E23" s="82"/>
      <c r="F23" s="80"/>
      <c r="G23" s="81">
        <f t="shared" si="0"/>
        <v>0</v>
      </c>
      <c r="H23" s="81">
        <f t="shared" si="1"/>
        <v>0</v>
      </c>
      <c r="I23" s="81">
        <f t="shared" si="2"/>
        <v>0</v>
      </c>
      <c r="J23" s="31"/>
      <c r="K23" s="19"/>
      <c r="L23" s="19"/>
    </row>
    <row r="24" spans="1:14" ht="18.75">
      <c r="A24" s="6">
        <v>7</v>
      </c>
      <c r="B24" s="6" t="s">
        <v>23</v>
      </c>
      <c r="C24" s="6" t="s">
        <v>24</v>
      </c>
      <c r="D24" s="6">
        <v>120</v>
      </c>
      <c r="E24" s="82"/>
      <c r="F24" s="80"/>
      <c r="G24" s="81">
        <f t="shared" si="0"/>
        <v>0</v>
      </c>
      <c r="H24" s="81">
        <f t="shared" si="1"/>
        <v>0</v>
      </c>
      <c r="I24" s="81">
        <f t="shared" si="2"/>
        <v>0</v>
      </c>
      <c r="J24" s="31"/>
      <c r="K24" s="19"/>
      <c r="L24" s="19"/>
    </row>
    <row r="25" spans="1:14" ht="18.75">
      <c r="A25" s="6">
        <v>8</v>
      </c>
      <c r="B25" s="6" t="s">
        <v>25</v>
      </c>
      <c r="C25" s="6" t="s">
        <v>24</v>
      </c>
      <c r="D25" s="6">
        <v>120</v>
      </c>
      <c r="E25" s="82"/>
      <c r="F25" s="80"/>
      <c r="G25" s="81">
        <f t="shared" si="0"/>
        <v>0</v>
      </c>
      <c r="H25" s="81">
        <f t="shared" si="1"/>
        <v>0</v>
      </c>
      <c r="I25" s="81">
        <f t="shared" si="2"/>
        <v>0</v>
      </c>
      <c r="J25" s="31"/>
      <c r="K25" s="19"/>
      <c r="L25" s="19"/>
    </row>
    <row r="26" spans="1:14" ht="18.75">
      <c r="A26" s="6">
        <v>9</v>
      </c>
      <c r="B26" s="6" t="s">
        <v>40</v>
      </c>
      <c r="C26" s="6" t="s">
        <v>24</v>
      </c>
      <c r="D26" s="6">
        <v>60</v>
      </c>
      <c r="E26" s="86"/>
      <c r="F26" s="80"/>
      <c r="G26" s="81">
        <f t="shared" si="0"/>
        <v>0</v>
      </c>
      <c r="H26" s="81">
        <f t="shared" si="1"/>
        <v>0</v>
      </c>
      <c r="I26" s="81">
        <f t="shared" si="2"/>
        <v>0</v>
      </c>
      <c r="J26" s="31"/>
      <c r="K26" s="4"/>
      <c r="L26" s="4"/>
    </row>
    <row r="27" spans="1:14" ht="18.75">
      <c r="A27" s="6">
        <v>10</v>
      </c>
      <c r="B27" s="6" t="s">
        <v>26</v>
      </c>
      <c r="C27" s="6" t="s">
        <v>18</v>
      </c>
      <c r="D27" s="6">
        <v>72</v>
      </c>
      <c r="E27" s="82"/>
      <c r="F27" s="80"/>
      <c r="G27" s="81">
        <f t="shared" si="0"/>
        <v>0</v>
      </c>
      <c r="H27" s="81">
        <f t="shared" si="1"/>
        <v>0</v>
      </c>
      <c r="I27" s="81">
        <f t="shared" si="2"/>
        <v>0</v>
      </c>
      <c r="J27" s="16"/>
      <c r="K27" s="10"/>
      <c r="M27" s="4"/>
      <c r="N27" s="4"/>
    </row>
    <row r="28" spans="1:14" ht="18.75">
      <c r="A28" s="6">
        <v>11</v>
      </c>
      <c r="B28" s="6" t="s">
        <v>192</v>
      </c>
      <c r="C28" s="6" t="s">
        <v>18</v>
      </c>
      <c r="D28" s="6">
        <v>20</v>
      </c>
      <c r="E28" s="82"/>
      <c r="F28" s="80"/>
      <c r="G28" s="81"/>
      <c r="H28" s="81">
        <f t="shared" si="1"/>
        <v>0</v>
      </c>
      <c r="I28" s="81"/>
      <c r="J28" s="16"/>
      <c r="K28" s="10"/>
      <c r="M28" s="4"/>
      <c r="N28" s="4"/>
    </row>
    <row r="29" spans="1:14" ht="18.75">
      <c r="A29" s="6">
        <v>12</v>
      </c>
      <c r="B29" s="6" t="s">
        <v>27</v>
      </c>
      <c r="C29" s="6" t="s">
        <v>18</v>
      </c>
      <c r="D29" s="6">
        <v>36</v>
      </c>
      <c r="E29" s="82"/>
      <c r="F29" s="80"/>
      <c r="G29" s="81">
        <f t="shared" si="0"/>
        <v>0</v>
      </c>
      <c r="H29" s="81">
        <f t="shared" si="1"/>
        <v>0</v>
      </c>
      <c r="I29" s="81">
        <f t="shared" si="2"/>
        <v>0</v>
      </c>
      <c r="J29" s="4"/>
      <c r="L29" s="8"/>
      <c r="M29" s="8"/>
    </row>
    <row r="30" spans="1:14" ht="37.5">
      <c r="A30" s="6">
        <v>13</v>
      </c>
      <c r="B30" s="17" t="s">
        <v>193</v>
      </c>
      <c r="C30" s="6" t="s">
        <v>18</v>
      </c>
      <c r="D30" s="6">
        <v>48</v>
      </c>
      <c r="E30" s="82"/>
      <c r="F30" s="80"/>
      <c r="G30" s="81">
        <f t="shared" si="0"/>
        <v>0</v>
      </c>
      <c r="H30" s="81">
        <f t="shared" si="1"/>
        <v>0</v>
      </c>
      <c r="I30" s="81">
        <f t="shared" si="2"/>
        <v>0</v>
      </c>
      <c r="K30" s="4"/>
      <c r="L30" s="8"/>
      <c r="M30" s="8"/>
      <c r="N30" s="8"/>
    </row>
    <row r="31" spans="1:14" ht="18.75">
      <c r="A31" s="6">
        <v>14</v>
      </c>
      <c r="B31" s="17" t="s">
        <v>185</v>
      </c>
      <c r="C31" s="6" t="s">
        <v>18</v>
      </c>
      <c r="D31" s="6">
        <v>25</v>
      </c>
      <c r="E31" s="82"/>
      <c r="F31" s="80"/>
      <c r="G31" s="81">
        <f t="shared" si="0"/>
        <v>0</v>
      </c>
      <c r="H31" s="81">
        <f t="shared" si="1"/>
        <v>0</v>
      </c>
      <c r="I31" s="81">
        <f t="shared" si="2"/>
        <v>0</v>
      </c>
    </row>
    <row r="32" spans="1:14" ht="56.25">
      <c r="A32" s="6">
        <v>15</v>
      </c>
      <c r="B32" s="17" t="s">
        <v>191</v>
      </c>
      <c r="C32" s="6" t="s">
        <v>18</v>
      </c>
      <c r="D32" s="6">
        <v>100</v>
      </c>
      <c r="E32" s="82"/>
      <c r="F32" s="80"/>
      <c r="G32" s="81">
        <f t="shared" si="0"/>
        <v>0</v>
      </c>
      <c r="H32" s="81">
        <f t="shared" si="1"/>
        <v>0</v>
      </c>
      <c r="I32" s="81">
        <f t="shared" si="2"/>
        <v>0</v>
      </c>
    </row>
    <row r="33" spans="1:12" ht="18.75">
      <c r="A33" s="6">
        <v>16</v>
      </c>
      <c r="B33" s="17" t="s">
        <v>138</v>
      </c>
      <c r="C33" s="6" t="s">
        <v>18</v>
      </c>
      <c r="D33" s="6">
        <v>30</v>
      </c>
      <c r="E33" s="82"/>
      <c r="F33" s="80"/>
      <c r="G33" s="81">
        <f t="shared" si="0"/>
        <v>0</v>
      </c>
      <c r="H33" s="81">
        <f t="shared" si="1"/>
        <v>0</v>
      </c>
      <c r="I33" s="81">
        <f t="shared" si="2"/>
        <v>0</v>
      </c>
      <c r="J33" s="4"/>
    </row>
    <row r="34" spans="1:12" ht="18.75">
      <c r="A34" s="6">
        <v>17</v>
      </c>
      <c r="B34" s="6" t="s">
        <v>28</v>
      </c>
      <c r="C34" s="6" t="s">
        <v>18</v>
      </c>
      <c r="D34" s="6">
        <v>70</v>
      </c>
      <c r="E34" s="82"/>
      <c r="F34" s="80"/>
      <c r="G34" s="81">
        <f t="shared" si="0"/>
        <v>0</v>
      </c>
      <c r="H34" s="81">
        <f t="shared" si="1"/>
        <v>0</v>
      </c>
      <c r="I34" s="81">
        <f t="shared" si="2"/>
        <v>0</v>
      </c>
      <c r="J34" s="4"/>
    </row>
    <row r="35" spans="1:12" ht="18.75">
      <c r="A35" s="6">
        <v>18</v>
      </c>
      <c r="B35" s="6" t="s">
        <v>139</v>
      </c>
      <c r="C35" s="6" t="s">
        <v>146</v>
      </c>
      <c r="D35" s="6">
        <v>30</v>
      </c>
      <c r="E35" s="82"/>
      <c r="F35" s="80"/>
      <c r="G35" s="81">
        <f t="shared" si="0"/>
        <v>0</v>
      </c>
      <c r="H35" s="81">
        <f t="shared" si="1"/>
        <v>0</v>
      </c>
      <c r="I35" s="81">
        <f t="shared" si="2"/>
        <v>0</v>
      </c>
      <c r="J35" s="4"/>
    </row>
    <row r="36" spans="1:12" ht="18.75">
      <c r="A36" s="6">
        <v>19</v>
      </c>
      <c r="B36" s="6" t="s">
        <v>140</v>
      </c>
      <c r="C36" s="6" t="s">
        <v>7</v>
      </c>
      <c r="D36" s="6">
        <v>66</v>
      </c>
      <c r="E36" s="82"/>
      <c r="F36" s="80"/>
      <c r="G36" s="81">
        <f t="shared" si="0"/>
        <v>0</v>
      </c>
      <c r="H36" s="81">
        <f t="shared" si="1"/>
        <v>0</v>
      </c>
      <c r="I36" s="81">
        <f t="shared" si="2"/>
        <v>0</v>
      </c>
      <c r="J36" s="4"/>
    </row>
    <row r="37" spans="1:12" ht="18.75">
      <c r="A37" s="6">
        <v>20</v>
      </c>
      <c r="B37" s="6" t="s">
        <v>29</v>
      </c>
      <c r="C37" s="6" t="s">
        <v>30</v>
      </c>
      <c r="D37" s="6">
        <v>30</v>
      </c>
      <c r="E37" s="82"/>
      <c r="F37" s="80"/>
      <c r="G37" s="81">
        <f t="shared" si="0"/>
        <v>0</v>
      </c>
      <c r="H37" s="81">
        <f t="shared" si="1"/>
        <v>0</v>
      </c>
      <c r="I37" s="81">
        <f t="shared" si="2"/>
        <v>0</v>
      </c>
      <c r="J37" s="4"/>
    </row>
    <row r="38" spans="1:12" ht="18.75">
      <c r="A38" s="6">
        <v>21</v>
      </c>
      <c r="B38" s="6" t="s">
        <v>101</v>
      </c>
      <c r="C38" s="6" t="s">
        <v>146</v>
      </c>
      <c r="D38" s="6">
        <v>40</v>
      </c>
      <c r="E38" s="82"/>
      <c r="F38" s="80"/>
      <c r="G38" s="81">
        <f t="shared" si="0"/>
        <v>0</v>
      </c>
      <c r="H38" s="81">
        <f t="shared" si="1"/>
        <v>0</v>
      </c>
      <c r="I38" s="81">
        <f t="shared" si="2"/>
        <v>0</v>
      </c>
      <c r="K38" s="4"/>
      <c r="L38" s="4"/>
    </row>
    <row r="39" spans="1:12" ht="18.75">
      <c r="A39" s="6">
        <v>22</v>
      </c>
      <c r="B39" s="6" t="s">
        <v>31</v>
      </c>
      <c r="C39" s="6" t="s">
        <v>24</v>
      </c>
      <c r="D39" s="6">
        <v>200</v>
      </c>
      <c r="E39" s="82"/>
      <c r="F39" s="80"/>
      <c r="G39" s="81">
        <f t="shared" si="0"/>
        <v>0</v>
      </c>
      <c r="H39" s="81">
        <f t="shared" si="1"/>
        <v>0</v>
      </c>
      <c r="I39" s="81">
        <f t="shared" si="2"/>
        <v>0</v>
      </c>
      <c r="J39" s="8"/>
      <c r="K39" s="8"/>
    </row>
    <row r="40" spans="1:12" ht="18.75">
      <c r="A40" s="6">
        <v>23</v>
      </c>
      <c r="B40" s="6" t="s">
        <v>32</v>
      </c>
      <c r="C40" s="6" t="s">
        <v>18</v>
      </c>
      <c r="D40" s="6">
        <v>160</v>
      </c>
      <c r="E40" s="82"/>
      <c r="F40" s="80"/>
      <c r="G40" s="81">
        <f t="shared" si="0"/>
        <v>0</v>
      </c>
      <c r="H40" s="81">
        <f t="shared" si="1"/>
        <v>0</v>
      </c>
      <c r="I40" s="81">
        <f t="shared" si="2"/>
        <v>0</v>
      </c>
      <c r="J40" s="8"/>
      <c r="K40" s="8"/>
      <c r="L40" s="8"/>
    </row>
    <row r="41" spans="1:12" ht="18.75">
      <c r="A41" s="6">
        <v>24</v>
      </c>
      <c r="B41" s="6" t="s">
        <v>33</v>
      </c>
      <c r="C41" s="6" t="s">
        <v>18</v>
      </c>
      <c r="D41" s="6">
        <v>30</v>
      </c>
      <c r="E41" s="82"/>
      <c r="F41" s="80"/>
      <c r="G41" s="81">
        <f t="shared" si="0"/>
        <v>0</v>
      </c>
      <c r="H41" s="81">
        <f t="shared" si="1"/>
        <v>0</v>
      </c>
      <c r="I41" s="81">
        <f t="shared" si="2"/>
        <v>0</v>
      </c>
    </row>
    <row r="42" spans="1:12" ht="18.75">
      <c r="A42" s="6">
        <v>25</v>
      </c>
      <c r="B42" s="6" t="s">
        <v>34</v>
      </c>
      <c r="C42" s="6" t="s">
        <v>18</v>
      </c>
      <c r="D42" s="6">
        <v>40</v>
      </c>
      <c r="E42" s="82"/>
      <c r="F42" s="80"/>
      <c r="G42" s="81">
        <f t="shared" si="0"/>
        <v>0</v>
      </c>
      <c r="H42" s="81">
        <f t="shared" si="1"/>
        <v>0</v>
      </c>
      <c r="I42" s="81">
        <f t="shared" si="2"/>
        <v>0</v>
      </c>
    </row>
    <row r="43" spans="1:12" ht="18.75">
      <c r="A43" s="6">
        <v>26</v>
      </c>
      <c r="B43" s="6" t="s">
        <v>141</v>
      </c>
      <c r="C43" s="6" t="s">
        <v>7</v>
      </c>
      <c r="D43" s="6">
        <v>25</v>
      </c>
      <c r="E43" s="82"/>
      <c r="F43" s="80"/>
      <c r="G43" s="81">
        <f t="shared" si="0"/>
        <v>0</v>
      </c>
      <c r="H43" s="81">
        <f t="shared" si="1"/>
        <v>0</v>
      </c>
      <c r="I43" s="81">
        <f t="shared" si="2"/>
        <v>0</v>
      </c>
      <c r="J43" s="28"/>
      <c r="K43" s="28"/>
      <c r="L43" s="28"/>
    </row>
    <row r="44" spans="1:12" ht="18.75">
      <c r="A44" s="6">
        <v>27</v>
      </c>
      <c r="B44" s="6" t="s">
        <v>60</v>
      </c>
      <c r="C44" s="6" t="s">
        <v>7</v>
      </c>
      <c r="D44" s="6">
        <v>60</v>
      </c>
      <c r="E44" s="82"/>
      <c r="F44" s="80"/>
      <c r="G44" s="81">
        <f t="shared" si="0"/>
        <v>0</v>
      </c>
      <c r="H44" s="81">
        <f t="shared" si="1"/>
        <v>0</v>
      </c>
      <c r="I44" s="81">
        <f t="shared" si="2"/>
        <v>0</v>
      </c>
      <c r="J44" s="28"/>
      <c r="K44" s="28"/>
      <c r="L44" s="28"/>
    </row>
    <row r="45" spans="1:12" ht="18.75">
      <c r="A45" s="6">
        <v>28</v>
      </c>
      <c r="B45" s="6" t="s">
        <v>61</v>
      </c>
      <c r="C45" s="6" t="s">
        <v>7</v>
      </c>
      <c r="D45" s="6">
        <v>15</v>
      </c>
      <c r="E45" s="82"/>
      <c r="F45" s="80"/>
      <c r="G45" s="81">
        <f t="shared" si="0"/>
        <v>0</v>
      </c>
      <c r="H45" s="81">
        <f t="shared" si="1"/>
        <v>0</v>
      </c>
      <c r="I45" s="81">
        <f t="shared" si="2"/>
        <v>0</v>
      </c>
    </row>
    <row r="46" spans="1:12" ht="18.75">
      <c r="A46" s="6">
        <v>29</v>
      </c>
      <c r="B46" s="6" t="s">
        <v>64</v>
      </c>
      <c r="C46" s="6" t="s">
        <v>18</v>
      </c>
      <c r="D46" s="6">
        <v>15</v>
      </c>
      <c r="E46" s="82"/>
      <c r="F46" s="80"/>
      <c r="G46" s="81">
        <f t="shared" si="0"/>
        <v>0</v>
      </c>
      <c r="H46" s="81">
        <f t="shared" si="1"/>
        <v>0</v>
      </c>
      <c r="I46" s="81">
        <f t="shared" si="2"/>
        <v>0</v>
      </c>
    </row>
    <row r="47" spans="1:12" ht="18.75">
      <c r="A47" s="6">
        <v>30</v>
      </c>
      <c r="B47" s="6" t="s">
        <v>35</v>
      </c>
      <c r="C47" s="6" t="s">
        <v>18</v>
      </c>
      <c r="D47" s="6">
        <v>20</v>
      </c>
      <c r="E47" s="82"/>
      <c r="F47" s="80"/>
      <c r="G47" s="81">
        <f t="shared" si="0"/>
        <v>0</v>
      </c>
      <c r="H47" s="81">
        <f t="shared" si="1"/>
        <v>0</v>
      </c>
      <c r="I47" s="81">
        <f t="shared" si="2"/>
        <v>0</v>
      </c>
    </row>
    <row r="48" spans="1:12" ht="18.75">
      <c r="A48" s="6">
        <v>31</v>
      </c>
      <c r="B48" s="6" t="s">
        <v>65</v>
      </c>
      <c r="C48" s="6" t="s">
        <v>18</v>
      </c>
      <c r="D48" s="6">
        <v>72</v>
      </c>
      <c r="E48" s="82"/>
      <c r="F48" s="80"/>
      <c r="G48" s="81">
        <f t="shared" si="0"/>
        <v>0</v>
      </c>
      <c r="H48" s="81">
        <f t="shared" si="1"/>
        <v>0</v>
      </c>
      <c r="I48" s="81">
        <f t="shared" si="2"/>
        <v>0</v>
      </c>
    </row>
    <row r="49" spans="1:9" ht="18.75">
      <c r="A49" s="6">
        <v>32</v>
      </c>
      <c r="B49" s="6" t="s">
        <v>190</v>
      </c>
      <c r="C49" s="6" t="s">
        <v>18</v>
      </c>
      <c r="D49" s="6">
        <v>10</v>
      </c>
      <c r="E49" s="82"/>
      <c r="F49" s="80"/>
      <c r="G49" s="81">
        <f t="shared" si="0"/>
        <v>0</v>
      </c>
      <c r="H49" s="81">
        <f t="shared" si="1"/>
        <v>0</v>
      </c>
      <c r="I49" s="81">
        <f t="shared" si="2"/>
        <v>0</v>
      </c>
    </row>
    <row r="50" spans="1:9" ht="18.75">
      <c r="A50" s="6">
        <v>33</v>
      </c>
      <c r="B50" s="6" t="s">
        <v>62</v>
      </c>
      <c r="C50" s="6" t="s">
        <v>18</v>
      </c>
      <c r="D50" s="6">
        <v>300</v>
      </c>
      <c r="E50" s="82"/>
      <c r="F50" s="80"/>
      <c r="G50" s="81">
        <f t="shared" si="0"/>
        <v>0</v>
      </c>
      <c r="H50" s="81">
        <f t="shared" si="1"/>
        <v>0</v>
      </c>
      <c r="I50" s="81">
        <f t="shared" si="2"/>
        <v>0</v>
      </c>
    </row>
    <row r="51" spans="1:9" ht="18.75">
      <c r="A51" s="6">
        <v>34</v>
      </c>
      <c r="B51" s="6" t="s">
        <v>36</v>
      </c>
      <c r="C51" s="6" t="s">
        <v>18</v>
      </c>
      <c r="D51" s="6">
        <v>240</v>
      </c>
      <c r="E51" s="82"/>
      <c r="F51" s="80"/>
      <c r="G51" s="81">
        <f t="shared" si="0"/>
        <v>0</v>
      </c>
      <c r="H51" s="81">
        <f t="shared" si="1"/>
        <v>0</v>
      </c>
      <c r="I51" s="81">
        <f t="shared" si="2"/>
        <v>0</v>
      </c>
    </row>
    <row r="52" spans="1:9" ht="18.75">
      <c r="A52" s="6">
        <v>35</v>
      </c>
      <c r="B52" s="6" t="s">
        <v>41</v>
      </c>
      <c r="C52" s="6" t="s">
        <v>18</v>
      </c>
      <c r="D52" s="6">
        <v>150</v>
      </c>
      <c r="E52" s="82"/>
      <c r="F52" s="80"/>
      <c r="G52" s="81">
        <f t="shared" si="0"/>
        <v>0</v>
      </c>
      <c r="H52" s="81">
        <f t="shared" si="1"/>
        <v>0</v>
      </c>
      <c r="I52" s="81">
        <f t="shared" si="2"/>
        <v>0</v>
      </c>
    </row>
    <row r="53" spans="1:9" ht="18.75">
      <c r="A53" s="6">
        <v>36</v>
      </c>
      <c r="B53" s="6" t="s">
        <v>42</v>
      </c>
      <c r="C53" s="6" t="s">
        <v>18</v>
      </c>
      <c r="D53" s="6">
        <v>120</v>
      </c>
      <c r="E53" s="82"/>
      <c r="F53" s="80"/>
      <c r="G53" s="81">
        <f t="shared" si="0"/>
        <v>0</v>
      </c>
      <c r="H53" s="81">
        <f t="shared" si="1"/>
        <v>0</v>
      </c>
      <c r="I53" s="81">
        <f t="shared" si="2"/>
        <v>0</v>
      </c>
    </row>
    <row r="54" spans="1:9" ht="18.75">
      <c r="A54" s="6">
        <v>37</v>
      </c>
      <c r="B54" s="6" t="s">
        <v>107</v>
      </c>
      <c r="C54" s="6" t="s">
        <v>18</v>
      </c>
      <c r="D54" s="6">
        <v>120</v>
      </c>
      <c r="E54" s="82"/>
      <c r="F54" s="80"/>
      <c r="G54" s="81">
        <f t="shared" si="0"/>
        <v>0</v>
      </c>
      <c r="H54" s="81">
        <f t="shared" si="1"/>
        <v>0</v>
      </c>
      <c r="I54" s="81">
        <f t="shared" si="2"/>
        <v>0</v>
      </c>
    </row>
    <row r="55" spans="1:9" ht="18.75">
      <c r="A55" s="6">
        <v>38</v>
      </c>
      <c r="B55" s="6" t="s">
        <v>186</v>
      </c>
      <c r="C55" s="6" t="s">
        <v>18</v>
      </c>
      <c r="D55" s="6">
        <v>80</v>
      </c>
      <c r="E55" s="82"/>
      <c r="F55" s="80"/>
      <c r="G55" s="81">
        <f t="shared" si="0"/>
        <v>0</v>
      </c>
      <c r="H55" s="81">
        <f t="shared" si="1"/>
        <v>0</v>
      </c>
      <c r="I55" s="81">
        <f t="shared" si="2"/>
        <v>0</v>
      </c>
    </row>
    <row r="56" spans="1:9" ht="18.75">
      <c r="A56" s="6">
        <v>39</v>
      </c>
      <c r="B56" s="6" t="s">
        <v>187</v>
      </c>
      <c r="C56" s="6" t="s">
        <v>18</v>
      </c>
      <c r="D56" s="6">
        <v>20</v>
      </c>
      <c r="E56" s="82"/>
      <c r="F56" s="80"/>
      <c r="G56" s="81">
        <f t="shared" si="0"/>
        <v>0</v>
      </c>
      <c r="H56" s="81">
        <f t="shared" si="1"/>
        <v>0</v>
      </c>
      <c r="I56" s="81">
        <f t="shared" si="2"/>
        <v>0</v>
      </c>
    </row>
    <row r="57" spans="1:9" ht="18.75">
      <c r="A57" s="6">
        <v>40</v>
      </c>
      <c r="B57" s="6" t="s">
        <v>43</v>
      </c>
      <c r="C57" s="6" t="s">
        <v>18</v>
      </c>
      <c r="D57" s="6">
        <v>160</v>
      </c>
      <c r="E57" s="82"/>
      <c r="F57" s="80"/>
      <c r="G57" s="81">
        <f t="shared" si="0"/>
        <v>0</v>
      </c>
      <c r="H57" s="81">
        <f t="shared" si="1"/>
        <v>0</v>
      </c>
      <c r="I57" s="81">
        <f t="shared" si="2"/>
        <v>0</v>
      </c>
    </row>
    <row r="58" spans="1:9" ht="18.75">
      <c r="A58" s="6">
        <v>41</v>
      </c>
      <c r="B58" s="6" t="s">
        <v>142</v>
      </c>
      <c r="C58" s="6" t="s">
        <v>18</v>
      </c>
      <c r="D58" s="6">
        <v>50</v>
      </c>
      <c r="E58" s="82"/>
      <c r="F58" s="80"/>
      <c r="G58" s="81">
        <f t="shared" si="0"/>
        <v>0</v>
      </c>
      <c r="H58" s="81">
        <f t="shared" si="1"/>
        <v>0</v>
      </c>
      <c r="I58" s="81">
        <f t="shared" si="2"/>
        <v>0</v>
      </c>
    </row>
    <row r="59" spans="1:9" ht="18.75">
      <c r="A59" s="6">
        <v>42</v>
      </c>
      <c r="B59" s="6" t="s">
        <v>143</v>
      </c>
      <c r="C59" s="6" t="s">
        <v>18</v>
      </c>
      <c r="D59" s="6">
        <v>80</v>
      </c>
      <c r="E59" s="82"/>
      <c r="F59" s="80"/>
      <c r="G59" s="81">
        <f t="shared" si="0"/>
        <v>0</v>
      </c>
      <c r="H59" s="81">
        <f t="shared" si="1"/>
        <v>0</v>
      </c>
      <c r="I59" s="81">
        <f t="shared" si="2"/>
        <v>0</v>
      </c>
    </row>
    <row r="60" spans="1:9" ht="18.75">
      <c r="A60" s="6">
        <v>43</v>
      </c>
      <c r="B60" s="6" t="s">
        <v>44</v>
      </c>
      <c r="C60" s="6" t="s">
        <v>7</v>
      </c>
      <c r="D60" s="6">
        <v>45</v>
      </c>
      <c r="E60" s="82"/>
      <c r="F60" s="80"/>
      <c r="G60" s="81">
        <f t="shared" si="0"/>
        <v>0</v>
      </c>
      <c r="H60" s="81">
        <f t="shared" si="1"/>
        <v>0</v>
      </c>
      <c r="I60" s="81">
        <f t="shared" si="2"/>
        <v>0</v>
      </c>
    </row>
    <row r="61" spans="1:9" ht="18.75">
      <c r="A61" s="6">
        <v>44</v>
      </c>
      <c r="B61" s="6" t="s">
        <v>108</v>
      </c>
      <c r="C61" s="6" t="s">
        <v>18</v>
      </c>
      <c r="D61" s="6">
        <v>60</v>
      </c>
      <c r="E61" s="82"/>
      <c r="F61" s="80"/>
      <c r="G61" s="81">
        <f t="shared" si="0"/>
        <v>0</v>
      </c>
      <c r="H61" s="81">
        <f t="shared" si="1"/>
        <v>0</v>
      </c>
      <c r="I61" s="81">
        <f t="shared" si="2"/>
        <v>0</v>
      </c>
    </row>
    <row r="62" spans="1:9" ht="18.75">
      <c r="A62" s="6">
        <v>45</v>
      </c>
      <c r="B62" s="6" t="s">
        <v>184</v>
      </c>
      <c r="C62" s="6" t="s">
        <v>7</v>
      </c>
      <c r="D62" s="6">
        <v>20</v>
      </c>
      <c r="E62" s="82"/>
      <c r="F62" s="80"/>
      <c r="G62" s="81">
        <f t="shared" si="0"/>
        <v>0</v>
      </c>
      <c r="H62" s="81">
        <f t="shared" si="1"/>
        <v>0</v>
      </c>
      <c r="I62" s="81">
        <f t="shared" si="2"/>
        <v>0</v>
      </c>
    </row>
    <row r="63" spans="1:9" ht="18.75">
      <c r="A63" s="6">
        <v>46</v>
      </c>
      <c r="B63" s="6" t="s">
        <v>188</v>
      </c>
      <c r="C63" s="6" t="s">
        <v>18</v>
      </c>
      <c r="D63" s="6">
        <v>50</v>
      </c>
      <c r="E63" s="82"/>
      <c r="F63" s="80"/>
      <c r="G63" s="81">
        <f t="shared" si="0"/>
        <v>0</v>
      </c>
      <c r="H63" s="81">
        <f t="shared" si="1"/>
        <v>0</v>
      </c>
      <c r="I63" s="81">
        <f t="shared" si="2"/>
        <v>0</v>
      </c>
    </row>
    <row r="64" spans="1:9" ht="18.75">
      <c r="A64" s="6">
        <v>47</v>
      </c>
      <c r="B64" s="6" t="s">
        <v>144</v>
      </c>
      <c r="C64" s="6" t="s">
        <v>18</v>
      </c>
      <c r="D64" s="6">
        <v>125</v>
      </c>
      <c r="E64" s="82"/>
      <c r="F64" s="80"/>
      <c r="G64" s="81">
        <f t="shared" si="0"/>
        <v>0</v>
      </c>
      <c r="H64" s="81">
        <f t="shared" si="1"/>
        <v>0</v>
      </c>
      <c r="I64" s="81">
        <f t="shared" si="2"/>
        <v>0</v>
      </c>
    </row>
    <row r="65" spans="1:12" ht="18.75">
      <c r="A65" s="6">
        <v>48</v>
      </c>
      <c r="B65" s="6" t="s">
        <v>109</v>
      </c>
      <c r="C65" s="6" t="s">
        <v>18</v>
      </c>
      <c r="D65" s="6">
        <v>1</v>
      </c>
      <c r="E65" s="82"/>
      <c r="F65" s="80"/>
      <c r="G65" s="81">
        <f t="shared" si="0"/>
        <v>0</v>
      </c>
      <c r="H65" s="81">
        <f t="shared" si="1"/>
        <v>0</v>
      </c>
      <c r="I65" s="81">
        <f t="shared" si="2"/>
        <v>0</v>
      </c>
    </row>
    <row r="66" spans="1:12" ht="18.75">
      <c r="A66" s="6">
        <v>49</v>
      </c>
      <c r="B66" s="6" t="s">
        <v>145</v>
      </c>
      <c r="C66" s="6" t="s">
        <v>24</v>
      </c>
      <c r="D66" s="6">
        <v>40</v>
      </c>
      <c r="E66" s="82"/>
      <c r="F66" s="80"/>
      <c r="G66" s="81">
        <f t="shared" si="0"/>
        <v>0</v>
      </c>
      <c r="H66" s="81">
        <f t="shared" si="1"/>
        <v>0</v>
      </c>
      <c r="I66" s="81">
        <f t="shared" si="2"/>
        <v>0</v>
      </c>
    </row>
    <row r="67" spans="1:12" ht="18.75">
      <c r="A67" s="6">
        <v>50</v>
      </c>
      <c r="B67" s="6" t="s">
        <v>37</v>
      </c>
      <c r="C67" s="6" t="s">
        <v>18</v>
      </c>
      <c r="D67" s="6">
        <v>1080</v>
      </c>
      <c r="E67" s="82"/>
      <c r="F67" s="80"/>
      <c r="G67" s="81">
        <f t="shared" si="0"/>
        <v>0</v>
      </c>
      <c r="H67" s="81">
        <f t="shared" si="1"/>
        <v>0</v>
      </c>
      <c r="I67" s="81">
        <f t="shared" si="2"/>
        <v>0</v>
      </c>
    </row>
    <row r="68" spans="1:12" ht="18.75">
      <c r="A68" s="6">
        <v>51</v>
      </c>
      <c r="B68" s="6" t="s">
        <v>194</v>
      </c>
      <c r="C68" s="6" t="s">
        <v>18</v>
      </c>
      <c r="D68" s="6">
        <v>40</v>
      </c>
      <c r="E68" s="82"/>
      <c r="F68" s="80"/>
      <c r="G68" s="81">
        <f t="shared" si="0"/>
        <v>0</v>
      </c>
      <c r="H68" s="81">
        <f t="shared" si="1"/>
        <v>0</v>
      </c>
      <c r="I68" s="81">
        <f t="shared" si="2"/>
        <v>0</v>
      </c>
    </row>
    <row r="69" spans="1:12" ht="19.5" thickBot="1">
      <c r="A69" s="6">
        <v>52</v>
      </c>
      <c r="B69" s="6" t="s">
        <v>189</v>
      </c>
      <c r="C69" s="6" t="s">
        <v>18</v>
      </c>
      <c r="D69" s="6">
        <v>40</v>
      </c>
      <c r="E69" s="82"/>
      <c r="F69" s="80"/>
      <c r="G69" s="81">
        <f t="shared" si="0"/>
        <v>0</v>
      </c>
      <c r="H69" s="81">
        <f t="shared" si="1"/>
        <v>0</v>
      </c>
      <c r="I69" s="81">
        <f t="shared" si="2"/>
        <v>0</v>
      </c>
    </row>
    <row r="70" spans="1:12" ht="19.5" thickBot="1">
      <c r="A70" s="43"/>
      <c r="B70" s="19"/>
      <c r="D70" s="33" t="s">
        <v>45</v>
      </c>
      <c r="E70" s="33"/>
      <c r="F70" s="33"/>
      <c r="H70" s="61">
        <f>SUM(H18:H69)</f>
        <v>0</v>
      </c>
      <c r="I70" s="60">
        <f>SUM(I18:I69)</f>
        <v>0</v>
      </c>
    </row>
    <row r="71" spans="1:12" ht="18.75">
      <c r="A71" s="43"/>
      <c r="B71" s="31"/>
      <c r="C71" s="3"/>
      <c r="D71" s="3"/>
      <c r="E71" s="3"/>
      <c r="F71" s="3"/>
      <c r="G71" s="3"/>
      <c r="H71" s="3"/>
      <c r="I71" s="3"/>
    </row>
    <row r="72" spans="1:12" ht="18.75">
      <c r="A72" s="43"/>
      <c r="B72" s="25" t="s">
        <v>126</v>
      </c>
      <c r="C72" s="3"/>
      <c r="D72" s="3"/>
      <c r="E72" s="3"/>
      <c r="F72" s="3"/>
      <c r="G72" s="3"/>
      <c r="H72" s="3"/>
      <c r="I72" s="3"/>
    </row>
    <row r="73" spans="1:12" ht="18.75">
      <c r="A73" s="19"/>
      <c r="B73" s="3" t="s">
        <v>124</v>
      </c>
      <c r="C73" s="3"/>
      <c r="D73" s="3"/>
      <c r="E73" s="3"/>
      <c r="F73" s="3"/>
      <c r="G73" s="3"/>
      <c r="H73" s="3"/>
      <c r="I73" s="4"/>
    </row>
    <row r="74" spans="1:12" ht="18.75">
      <c r="A74" s="19"/>
      <c r="B74" s="3"/>
      <c r="C74" s="3"/>
      <c r="D74" s="3"/>
      <c r="E74" s="3"/>
      <c r="F74" s="3"/>
      <c r="G74" s="3"/>
      <c r="H74" s="3"/>
      <c r="I74" s="4"/>
    </row>
    <row r="75" spans="1:12" ht="18.75" customHeight="1">
      <c r="A75" s="19"/>
      <c r="B75" s="164" t="s">
        <v>127</v>
      </c>
      <c r="C75" s="164"/>
      <c r="D75" s="164"/>
      <c r="E75" s="164"/>
      <c r="F75" s="164"/>
      <c r="G75" s="164"/>
      <c r="H75" s="164"/>
      <c r="I75" s="164"/>
    </row>
    <row r="76" spans="1:12" ht="9.75" hidden="1" customHeight="1">
      <c r="A76" s="19"/>
      <c r="B76" s="164"/>
      <c r="C76" s="164"/>
      <c r="D76" s="164"/>
      <c r="E76" s="164"/>
      <c r="F76" s="164"/>
      <c r="G76" s="164"/>
      <c r="H76" s="164"/>
      <c r="I76" s="164"/>
    </row>
    <row r="77" spans="1:12" ht="7.5" customHeight="1">
      <c r="A77" s="19"/>
      <c r="B77" s="3"/>
      <c r="C77" s="3"/>
      <c r="D77" s="3"/>
      <c r="E77" s="3"/>
      <c r="F77" s="3"/>
      <c r="G77" s="3"/>
      <c r="H77" s="3"/>
      <c r="I77" s="4"/>
    </row>
    <row r="78" spans="1:12" ht="18">
      <c r="B78" s="4"/>
      <c r="C78" s="4"/>
      <c r="D78" s="4"/>
      <c r="E78" s="4"/>
      <c r="F78" s="4"/>
      <c r="G78" s="4"/>
      <c r="H78" s="4"/>
      <c r="I78" s="4"/>
    </row>
    <row r="79" spans="1:12" ht="18">
      <c r="B79" s="4" t="s">
        <v>10</v>
      </c>
      <c r="C79" s="4"/>
      <c r="D79" s="4"/>
      <c r="E79" s="4"/>
      <c r="F79" s="4"/>
      <c r="G79" s="4"/>
      <c r="H79" s="4" t="s">
        <v>11</v>
      </c>
      <c r="I79" s="4"/>
      <c r="J79" s="4"/>
      <c r="K79" s="4"/>
      <c r="L79" s="4"/>
    </row>
    <row r="80" spans="1:12">
      <c r="B80" s="44" t="s">
        <v>12</v>
      </c>
      <c r="C80" s="5"/>
      <c r="D80" s="5"/>
      <c r="E80" s="5"/>
      <c r="F80" s="5"/>
      <c r="G80" s="5"/>
      <c r="H80" s="5" t="s">
        <v>182</v>
      </c>
      <c r="I80" s="5"/>
      <c r="J80" s="5"/>
      <c r="K80" s="5"/>
      <c r="L80" s="5"/>
    </row>
    <row r="81" spans="2:12">
      <c r="B81" s="5"/>
      <c r="C81" s="5"/>
      <c r="D81" s="5"/>
      <c r="E81" s="5"/>
      <c r="F81" s="5"/>
      <c r="G81" s="5"/>
      <c r="H81" s="48"/>
      <c r="I81" s="5"/>
      <c r="J81" s="5"/>
      <c r="K81" s="5"/>
      <c r="L81" s="5"/>
    </row>
    <row r="82" spans="2:12" ht="18">
      <c r="B82" s="4"/>
      <c r="C82" s="4"/>
      <c r="D82" s="8"/>
      <c r="E82" s="8"/>
      <c r="F82" s="8"/>
      <c r="G82" s="8"/>
      <c r="H82" s="8"/>
      <c r="I82" s="8"/>
    </row>
    <row r="84" spans="2:12" ht="15">
      <c r="B84" s="26"/>
      <c r="C84" s="27"/>
      <c r="D84" s="27"/>
      <c r="E84" s="27"/>
      <c r="F84" s="27"/>
      <c r="G84" s="27"/>
      <c r="H84" s="27"/>
      <c r="I84" s="27"/>
    </row>
    <row r="85" spans="2:12" ht="15">
      <c r="B85" s="26"/>
      <c r="C85" s="27"/>
      <c r="D85" s="27"/>
      <c r="E85" s="27"/>
      <c r="F85" s="27"/>
      <c r="G85" s="27"/>
      <c r="H85" s="27"/>
      <c r="I85" s="27"/>
    </row>
  </sheetData>
  <mergeCells count="14">
    <mergeCell ref="A15:A16"/>
    <mergeCell ref="B15:B16"/>
    <mergeCell ref="C15:C16"/>
    <mergeCell ref="D15:D16"/>
    <mergeCell ref="E15:E16"/>
    <mergeCell ref="J15:J16"/>
    <mergeCell ref="K15:K16"/>
    <mergeCell ref="L15:L16"/>
    <mergeCell ref="B75:I76"/>
    <mergeCell ref="B6:I6"/>
    <mergeCell ref="F15:F16"/>
    <mergeCell ref="G15:G16"/>
    <mergeCell ref="H15:H16"/>
    <mergeCell ref="I15:I16"/>
  </mergeCells>
  <pageMargins left="0.8" right="0.59" top="0.43307086614173229"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O154"/>
  <sheetViews>
    <sheetView workbookViewId="0">
      <selection activeCell="B10" sqref="B10"/>
    </sheetView>
  </sheetViews>
  <sheetFormatPr defaultRowHeight="14.25"/>
  <cols>
    <col min="1" max="1" width="3.5" style="1" customWidth="1"/>
    <col min="2" max="2" width="35.375" style="1" customWidth="1"/>
    <col min="3" max="3" width="20.75" style="1" customWidth="1"/>
    <col min="4" max="4" width="5.25" style="1" customWidth="1"/>
    <col min="5" max="5" width="5.625" style="1" customWidth="1"/>
    <col min="6" max="6" width="7.125" style="1" customWidth="1"/>
    <col min="7" max="7" width="5.875" style="1" customWidth="1"/>
    <col min="8" max="8" width="8.875" style="1" customWidth="1"/>
    <col min="9" max="9" width="13.125" style="1" customWidth="1"/>
    <col min="10" max="10" width="13.5" style="1" customWidth="1"/>
    <col min="11" max="16384" width="9" style="1"/>
  </cols>
  <sheetData>
    <row r="1" spans="1:13" ht="15">
      <c r="D1" s="39" t="s">
        <v>53</v>
      </c>
    </row>
    <row r="2" spans="1:13" ht="18.75">
      <c r="E2" s="19"/>
      <c r="F2" s="19"/>
      <c r="G2" s="19"/>
      <c r="H2" s="56"/>
      <c r="I2" s="57"/>
      <c r="J2" s="58"/>
    </row>
    <row r="3" spans="1:13" ht="3.75" customHeight="1" thickBot="1">
      <c r="J3" s="5"/>
      <c r="K3" s="5"/>
      <c r="M3" s="5"/>
    </row>
    <row r="4" spans="1:13" ht="24.75" thickTop="1" thickBot="1">
      <c r="B4" s="148" t="s">
        <v>0</v>
      </c>
      <c r="C4" s="149"/>
      <c r="D4" s="149"/>
      <c r="E4" s="149"/>
      <c r="F4" s="149"/>
      <c r="G4" s="149"/>
      <c r="H4" s="149"/>
      <c r="I4" s="149"/>
      <c r="J4" s="150"/>
      <c r="K4" s="19"/>
    </row>
    <row r="5" spans="1:13" ht="3.75" customHeight="1" thickTop="1" thickBot="1">
      <c r="B5" s="20"/>
      <c r="C5" s="20"/>
      <c r="D5" s="20"/>
      <c r="E5" s="20"/>
      <c r="F5" s="20"/>
      <c r="G5" s="20"/>
      <c r="H5" s="20"/>
      <c r="I5" s="20"/>
      <c r="J5" s="20"/>
    </row>
    <row r="6" spans="1:13">
      <c r="B6" s="19"/>
      <c r="C6" s="19"/>
      <c r="D6" s="19"/>
      <c r="E6" s="19"/>
      <c r="F6" s="19"/>
      <c r="G6" s="19"/>
      <c r="H6" s="19"/>
      <c r="I6" s="19"/>
      <c r="J6" s="19"/>
    </row>
    <row r="7" spans="1:13" ht="18">
      <c r="B7" s="22" t="s">
        <v>100</v>
      </c>
      <c r="C7" s="22"/>
      <c r="D7" s="22"/>
      <c r="E7" s="22"/>
      <c r="F7" s="22"/>
      <c r="G7" s="22"/>
      <c r="H7" s="22"/>
      <c r="I7" s="22"/>
      <c r="J7" s="22"/>
      <c r="K7" s="23"/>
      <c r="L7" s="23"/>
      <c r="M7" s="23"/>
    </row>
    <row r="8" spans="1:13" ht="18">
      <c r="B8" s="22" t="s">
        <v>76</v>
      </c>
      <c r="C8" s="24"/>
      <c r="D8" s="24"/>
      <c r="E8" s="24"/>
      <c r="F8" s="24"/>
      <c r="G8" s="24"/>
      <c r="H8" s="24"/>
      <c r="I8" s="24"/>
      <c r="J8" s="24"/>
      <c r="K8" s="25"/>
      <c r="L8" s="25"/>
      <c r="M8" s="25"/>
    </row>
    <row r="9" spans="1:13" ht="15">
      <c r="B9" s="26"/>
      <c r="C9" s="26"/>
      <c r="D9" s="27"/>
      <c r="E9" s="27"/>
      <c r="F9" s="27"/>
      <c r="G9" s="27"/>
      <c r="H9" s="27"/>
      <c r="I9" s="27"/>
      <c r="J9" s="27"/>
      <c r="K9" s="28"/>
      <c r="L9" s="28"/>
      <c r="M9" s="28"/>
    </row>
    <row r="10" spans="1:13" ht="15.75" thickBot="1">
      <c r="A10" s="2"/>
      <c r="B10" s="32" t="s">
        <v>308</v>
      </c>
      <c r="C10" s="32"/>
      <c r="D10" s="21"/>
      <c r="E10" s="21"/>
      <c r="F10" s="21"/>
      <c r="G10" s="21"/>
      <c r="H10" s="21"/>
      <c r="I10" s="21"/>
      <c r="J10" s="21"/>
      <c r="K10" s="21"/>
      <c r="L10" s="21"/>
    </row>
    <row r="11" spans="1:13" ht="14.25" customHeight="1">
      <c r="A11" s="153" t="s">
        <v>1</v>
      </c>
      <c r="B11" s="153" t="s">
        <v>2</v>
      </c>
      <c r="C11" s="159" t="s">
        <v>70</v>
      </c>
      <c r="D11" s="153" t="s">
        <v>3</v>
      </c>
      <c r="E11" s="166" t="s">
        <v>4</v>
      </c>
      <c r="F11" s="175" t="s">
        <v>56</v>
      </c>
      <c r="G11" s="177" t="s">
        <v>104</v>
      </c>
      <c r="H11" s="177" t="s">
        <v>57</v>
      </c>
      <c r="I11" s="168" t="s">
        <v>58</v>
      </c>
      <c r="J11" s="173" t="s">
        <v>5</v>
      </c>
      <c r="K11" s="163"/>
      <c r="L11" s="147"/>
      <c r="M11" s="147"/>
    </row>
    <row r="12" spans="1:13" ht="30" customHeight="1" thickBot="1">
      <c r="A12" s="154"/>
      <c r="B12" s="154"/>
      <c r="C12" s="160"/>
      <c r="D12" s="154"/>
      <c r="E12" s="167"/>
      <c r="F12" s="176"/>
      <c r="G12" s="160"/>
      <c r="H12" s="160"/>
      <c r="I12" s="156"/>
      <c r="J12" s="174"/>
      <c r="K12" s="163"/>
      <c r="L12" s="147"/>
      <c r="M12" s="147"/>
    </row>
    <row r="13" spans="1:13" ht="16.5" thickBot="1">
      <c r="A13" s="13" t="s">
        <v>6</v>
      </c>
      <c r="B13" s="14" t="s">
        <v>15</v>
      </c>
      <c r="C13" s="14"/>
      <c r="D13" s="14" t="s">
        <v>16</v>
      </c>
      <c r="E13" s="14" t="s">
        <v>17</v>
      </c>
      <c r="F13" s="14" t="s">
        <v>13</v>
      </c>
      <c r="G13" s="14" t="s">
        <v>59</v>
      </c>
      <c r="H13" s="14" t="s">
        <v>103</v>
      </c>
      <c r="I13" s="62" t="s">
        <v>14</v>
      </c>
      <c r="J13" s="63"/>
      <c r="K13" s="29"/>
      <c r="L13" s="30"/>
      <c r="M13" s="30"/>
    </row>
    <row r="14" spans="1:13" ht="18.75">
      <c r="A14" s="90">
        <v>1</v>
      </c>
      <c r="B14" s="113" t="s">
        <v>82</v>
      </c>
      <c r="C14" s="93"/>
      <c r="D14" s="77" t="s">
        <v>38</v>
      </c>
      <c r="E14" s="77">
        <v>10</v>
      </c>
      <c r="F14" s="79"/>
      <c r="G14" s="80"/>
      <c r="H14" s="81">
        <f>F14*G14+F14</f>
        <v>0</v>
      </c>
      <c r="I14" s="81">
        <f>E14*F14</f>
        <v>0</v>
      </c>
      <c r="J14" s="81">
        <f>E14*F14+G14*E14*F14</f>
        <v>0</v>
      </c>
      <c r="K14" s="31"/>
      <c r="L14" s="19"/>
      <c r="M14" s="19"/>
    </row>
    <row r="15" spans="1:13" ht="18.75">
      <c r="A15" s="90">
        <v>2</v>
      </c>
      <c r="B15" s="113" t="s">
        <v>253</v>
      </c>
      <c r="C15" s="93"/>
      <c r="D15" s="77" t="s">
        <v>38</v>
      </c>
      <c r="E15" s="77">
        <v>270</v>
      </c>
      <c r="F15" s="79"/>
      <c r="G15" s="80"/>
      <c r="H15" s="81"/>
      <c r="I15" s="81"/>
      <c r="J15" s="81"/>
      <c r="K15" s="31"/>
      <c r="L15" s="19"/>
      <c r="M15" s="19"/>
    </row>
    <row r="16" spans="1:13" ht="20.25" customHeight="1">
      <c r="A16" s="90">
        <v>3</v>
      </c>
      <c r="B16" s="70" t="s">
        <v>248</v>
      </c>
      <c r="C16" s="117"/>
      <c r="D16" s="77" t="s">
        <v>38</v>
      </c>
      <c r="E16" s="77">
        <v>10</v>
      </c>
      <c r="F16" s="79"/>
      <c r="G16" s="80"/>
      <c r="H16" s="81">
        <f>F16*G16+F16</f>
        <v>0</v>
      </c>
      <c r="I16" s="81">
        <f>E16*F16</f>
        <v>0</v>
      </c>
      <c r="J16" s="81">
        <f t="shared" ref="J16:J17" si="0">E16*F16+G16*E16*F16</f>
        <v>0</v>
      </c>
      <c r="K16" s="31"/>
      <c r="L16" s="19"/>
      <c r="M16" s="19"/>
    </row>
    <row r="17" spans="1:13" ht="18.75">
      <c r="A17" s="90">
        <v>4</v>
      </c>
      <c r="B17" s="101" t="s">
        <v>249</v>
      </c>
      <c r="C17" s="114"/>
      <c r="D17" s="77" t="s">
        <v>38</v>
      </c>
      <c r="E17" s="77">
        <v>20</v>
      </c>
      <c r="F17" s="79"/>
      <c r="G17" s="80"/>
      <c r="H17" s="81">
        <f>F17*G17+F17</f>
        <v>0</v>
      </c>
      <c r="I17" s="81">
        <f>E17*F17</f>
        <v>0</v>
      </c>
      <c r="J17" s="81">
        <f t="shared" si="0"/>
        <v>0</v>
      </c>
      <c r="K17" s="31"/>
      <c r="L17" s="19"/>
      <c r="M17" s="19"/>
    </row>
    <row r="18" spans="1:13" ht="18.75">
      <c r="A18" s="90">
        <v>5</v>
      </c>
      <c r="B18" s="72" t="s">
        <v>133</v>
      </c>
      <c r="C18" s="94"/>
      <c r="D18" s="83" t="s">
        <v>38</v>
      </c>
      <c r="E18" s="83">
        <v>20</v>
      </c>
      <c r="F18" s="82"/>
      <c r="G18" s="80"/>
      <c r="H18" s="81">
        <f t="shared" ref="H18:H97" si="1">F18*G18+F18</f>
        <v>0</v>
      </c>
      <c r="I18" s="81">
        <f t="shared" ref="I18:I105" si="2">E18*F18</f>
        <v>0</v>
      </c>
      <c r="J18" s="81">
        <f t="shared" ref="J18:J97" si="3">E18*F18+G18*E18*F18</f>
        <v>0</v>
      </c>
      <c r="K18" s="31"/>
      <c r="L18" s="19"/>
      <c r="M18" s="19"/>
    </row>
    <row r="19" spans="1:13" ht="18.75">
      <c r="A19" s="90">
        <v>6</v>
      </c>
      <c r="B19" s="72" t="s">
        <v>81</v>
      </c>
      <c r="C19" s="94"/>
      <c r="D19" s="83" t="s">
        <v>38</v>
      </c>
      <c r="E19" s="83">
        <v>30</v>
      </c>
      <c r="F19" s="82"/>
      <c r="G19" s="80"/>
      <c r="H19" s="81">
        <f t="shared" si="1"/>
        <v>0</v>
      </c>
      <c r="I19" s="81">
        <f t="shared" si="2"/>
        <v>0</v>
      </c>
      <c r="J19" s="81">
        <f t="shared" si="3"/>
        <v>0</v>
      </c>
      <c r="K19" s="31"/>
      <c r="L19" s="19"/>
      <c r="M19" s="19"/>
    </row>
    <row r="20" spans="1:13" ht="45">
      <c r="A20" s="90">
        <v>7</v>
      </c>
      <c r="B20" s="69" t="s">
        <v>86</v>
      </c>
      <c r="C20" s="112"/>
      <c r="D20" s="83" t="s">
        <v>38</v>
      </c>
      <c r="E20" s="83">
        <v>50</v>
      </c>
      <c r="F20" s="82"/>
      <c r="G20" s="80"/>
      <c r="H20" s="81">
        <f>F20*G20+F20</f>
        <v>0</v>
      </c>
      <c r="I20" s="81">
        <f t="shared" si="2"/>
        <v>0</v>
      </c>
      <c r="J20" s="81">
        <f t="shared" si="3"/>
        <v>0</v>
      </c>
      <c r="K20" s="31"/>
      <c r="L20" s="19"/>
      <c r="M20" s="19"/>
    </row>
    <row r="21" spans="1:13" ht="18.75">
      <c r="A21" s="90">
        <v>8</v>
      </c>
      <c r="B21" s="69" t="s">
        <v>251</v>
      </c>
      <c r="C21" s="116"/>
      <c r="D21" s="83" t="s">
        <v>38</v>
      </c>
      <c r="E21" s="83">
        <v>600</v>
      </c>
      <c r="F21" s="82"/>
      <c r="G21" s="80"/>
      <c r="H21" s="81">
        <f t="shared" si="1"/>
        <v>0</v>
      </c>
      <c r="I21" s="81">
        <f t="shared" si="2"/>
        <v>0</v>
      </c>
      <c r="J21" s="81">
        <f t="shared" si="3"/>
        <v>0</v>
      </c>
      <c r="K21" s="31"/>
      <c r="L21" s="19"/>
      <c r="M21" s="19"/>
    </row>
    <row r="22" spans="1:13" ht="18.75">
      <c r="A22" s="90">
        <v>9</v>
      </c>
      <c r="B22" s="69" t="s">
        <v>250</v>
      </c>
      <c r="C22" s="116"/>
      <c r="D22" s="83" t="s">
        <v>38</v>
      </c>
      <c r="E22" s="83">
        <v>400</v>
      </c>
      <c r="F22" s="82"/>
      <c r="G22" s="80"/>
      <c r="H22" s="81"/>
      <c r="I22" s="81">
        <f t="shared" si="2"/>
        <v>0</v>
      </c>
      <c r="J22" s="81">
        <f t="shared" si="3"/>
        <v>0</v>
      </c>
      <c r="K22" s="31"/>
      <c r="L22" s="19"/>
      <c r="M22" s="19"/>
    </row>
    <row r="23" spans="1:13" ht="18.75">
      <c r="A23" s="90">
        <v>10</v>
      </c>
      <c r="B23" s="69" t="s">
        <v>252</v>
      </c>
      <c r="C23" s="116"/>
      <c r="D23" s="83" t="s">
        <v>38</v>
      </c>
      <c r="E23" s="83">
        <v>600</v>
      </c>
      <c r="F23" s="82"/>
      <c r="G23" s="80"/>
      <c r="H23" s="81"/>
      <c r="I23" s="81">
        <f t="shared" si="2"/>
        <v>0</v>
      </c>
      <c r="J23" s="81">
        <f t="shared" si="3"/>
        <v>0</v>
      </c>
      <c r="K23" s="31"/>
      <c r="L23" s="19"/>
      <c r="M23" s="19"/>
    </row>
    <row r="24" spans="1:13" ht="30">
      <c r="A24" s="90">
        <v>11</v>
      </c>
      <c r="B24" s="69" t="s">
        <v>257</v>
      </c>
      <c r="C24" s="116"/>
      <c r="D24" s="83" t="s">
        <v>38</v>
      </c>
      <c r="E24" s="83">
        <v>500</v>
      </c>
      <c r="F24" s="82"/>
      <c r="G24" s="80"/>
      <c r="H24" s="81"/>
      <c r="I24" s="81">
        <f t="shared" si="2"/>
        <v>0</v>
      </c>
      <c r="J24" s="81">
        <f t="shared" si="3"/>
        <v>0</v>
      </c>
      <c r="K24" s="31"/>
      <c r="L24" s="19"/>
      <c r="M24" s="19"/>
    </row>
    <row r="25" spans="1:13" ht="18.75">
      <c r="A25" s="90">
        <v>12</v>
      </c>
      <c r="B25" s="69" t="s">
        <v>254</v>
      </c>
      <c r="C25" s="116"/>
      <c r="D25" s="83" t="s">
        <v>38</v>
      </c>
      <c r="E25" s="83">
        <v>400</v>
      </c>
      <c r="F25" s="82"/>
      <c r="G25" s="80"/>
      <c r="H25" s="81"/>
      <c r="I25" s="81">
        <f t="shared" si="2"/>
        <v>0</v>
      </c>
      <c r="J25" s="81">
        <f t="shared" si="3"/>
        <v>0</v>
      </c>
      <c r="K25" s="31"/>
      <c r="L25" s="19"/>
      <c r="M25" s="19"/>
    </row>
    <row r="26" spans="1:13" ht="18.75">
      <c r="A26" s="90">
        <v>13</v>
      </c>
      <c r="B26" s="69" t="s">
        <v>256</v>
      </c>
      <c r="C26" s="116"/>
      <c r="D26" s="83" t="s">
        <v>38</v>
      </c>
      <c r="E26" s="83">
        <v>300</v>
      </c>
      <c r="F26" s="82"/>
      <c r="G26" s="80"/>
      <c r="H26" s="81"/>
      <c r="I26" s="81">
        <f t="shared" si="2"/>
        <v>0</v>
      </c>
      <c r="J26" s="81">
        <f t="shared" si="3"/>
        <v>0</v>
      </c>
      <c r="K26" s="31"/>
      <c r="L26" s="19"/>
      <c r="M26" s="19"/>
    </row>
    <row r="27" spans="1:13" ht="18.75">
      <c r="A27" s="90">
        <v>14</v>
      </c>
      <c r="B27" s="69" t="s">
        <v>255</v>
      </c>
      <c r="C27" s="116"/>
      <c r="D27" s="83" t="s">
        <v>38</v>
      </c>
      <c r="E27" s="83">
        <v>540</v>
      </c>
      <c r="F27" s="82"/>
      <c r="G27" s="80"/>
      <c r="H27" s="81"/>
      <c r="I27" s="81">
        <f t="shared" si="2"/>
        <v>0</v>
      </c>
      <c r="J27" s="81">
        <f t="shared" si="3"/>
        <v>0</v>
      </c>
      <c r="K27" s="31"/>
      <c r="L27" s="19"/>
      <c r="M27" s="19"/>
    </row>
    <row r="28" spans="1:13" ht="18.75">
      <c r="A28" s="90">
        <v>15</v>
      </c>
      <c r="B28" s="69" t="s">
        <v>258</v>
      </c>
      <c r="C28" s="116"/>
      <c r="D28" s="83" t="s">
        <v>38</v>
      </c>
      <c r="E28" s="83">
        <v>250</v>
      </c>
      <c r="F28" s="82"/>
      <c r="G28" s="80"/>
      <c r="H28" s="81"/>
      <c r="I28" s="81">
        <f t="shared" si="2"/>
        <v>0</v>
      </c>
      <c r="J28" s="81">
        <f t="shared" si="3"/>
        <v>0</v>
      </c>
      <c r="K28" s="31"/>
      <c r="L28" s="19"/>
      <c r="M28" s="19"/>
    </row>
    <row r="29" spans="1:13" ht="18.75">
      <c r="A29" s="90">
        <v>16</v>
      </c>
      <c r="B29" s="69" t="s">
        <v>259</v>
      </c>
      <c r="C29" s="116"/>
      <c r="D29" s="83" t="s">
        <v>38</v>
      </c>
      <c r="E29" s="83">
        <v>50</v>
      </c>
      <c r="F29" s="82"/>
      <c r="G29" s="80"/>
      <c r="H29" s="81"/>
      <c r="I29" s="81">
        <f t="shared" si="2"/>
        <v>0</v>
      </c>
      <c r="J29" s="81">
        <f t="shared" si="3"/>
        <v>0</v>
      </c>
      <c r="K29" s="31"/>
      <c r="L29" s="19"/>
      <c r="M29" s="19"/>
    </row>
    <row r="30" spans="1:13" ht="18.75">
      <c r="A30" s="90">
        <v>17</v>
      </c>
      <c r="B30" s="69" t="s">
        <v>295</v>
      </c>
      <c r="C30" s="116"/>
      <c r="D30" s="83" t="s">
        <v>38</v>
      </c>
      <c r="E30" s="83">
        <v>48</v>
      </c>
      <c r="F30" s="82"/>
      <c r="G30" s="80"/>
      <c r="H30" s="81"/>
      <c r="I30" s="81">
        <f t="shared" si="2"/>
        <v>0</v>
      </c>
      <c r="J30" s="81">
        <f t="shared" si="3"/>
        <v>0</v>
      </c>
      <c r="K30" s="31"/>
      <c r="L30" s="19"/>
      <c r="M30" s="19"/>
    </row>
    <row r="31" spans="1:13" ht="18.75">
      <c r="A31" s="90">
        <v>18</v>
      </c>
      <c r="B31" s="69" t="s">
        <v>271</v>
      </c>
      <c r="C31" s="116"/>
      <c r="D31" s="83" t="s">
        <v>38</v>
      </c>
      <c r="E31" s="83">
        <v>216</v>
      </c>
      <c r="F31" s="82"/>
      <c r="G31" s="80"/>
      <c r="H31" s="81"/>
      <c r="I31" s="81">
        <f t="shared" si="2"/>
        <v>0</v>
      </c>
      <c r="J31" s="81">
        <f t="shared" si="3"/>
        <v>0</v>
      </c>
      <c r="K31" s="31"/>
      <c r="L31" s="19"/>
      <c r="M31" s="19"/>
    </row>
    <row r="32" spans="1:13" ht="18.75">
      <c r="A32" s="90">
        <v>19</v>
      </c>
      <c r="B32" s="69" t="s">
        <v>272</v>
      </c>
      <c r="C32" s="116"/>
      <c r="D32" s="83" t="s">
        <v>38</v>
      </c>
      <c r="E32" s="83">
        <v>360</v>
      </c>
      <c r="F32" s="82"/>
      <c r="G32" s="80"/>
      <c r="H32" s="81"/>
      <c r="I32" s="81">
        <f t="shared" si="2"/>
        <v>0</v>
      </c>
      <c r="J32" s="81">
        <f t="shared" si="3"/>
        <v>0</v>
      </c>
      <c r="K32" s="31"/>
      <c r="L32" s="19"/>
      <c r="M32" s="19"/>
    </row>
    <row r="33" spans="1:15" ht="18.75">
      <c r="A33" s="90">
        <v>20</v>
      </c>
      <c r="B33" s="69" t="s">
        <v>273</v>
      </c>
      <c r="C33" s="116"/>
      <c r="D33" s="83" t="s">
        <v>38</v>
      </c>
      <c r="E33" s="83">
        <v>360</v>
      </c>
      <c r="F33" s="82"/>
      <c r="G33" s="80"/>
      <c r="H33" s="81"/>
      <c r="I33" s="81">
        <f t="shared" si="2"/>
        <v>0</v>
      </c>
      <c r="J33" s="81">
        <f t="shared" si="3"/>
        <v>0</v>
      </c>
      <c r="K33" s="31"/>
      <c r="L33" s="19"/>
      <c r="M33" s="19"/>
    </row>
    <row r="34" spans="1:15" ht="18.75">
      <c r="A34" s="90">
        <v>21</v>
      </c>
      <c r="B34" s="69" t="s">
        <v>274</v>
      </c>
      <c r="C34" s="116"/>
      <c r="D34" s="83" t="s">
        <v>38</v>
      </c>
      <c r="E34" s="83">
        <v>48</v>
      </c>
      <c r="F34" s="82"/>
      <c r="G34" s="80"/>
      <c r="H34" s="81"/>
      <c r="I34" s="81">
        <f t="shared" si="2"/>
        <v>0</v>
      </c>
      <c r="J34" s="81">
        <f t="shared" si="3"/>
        <v>0</v>
      </c>
      <c r="K34" s="31"/>
      <c r="L34" s="19"/>
      <c r="M34" s="19"/>
    </row>
    <row r="35" spans="1:15" ht="21.75" customHeight="1">
      <c r="A35" s="90">
        <v>22</v>
      </c>
      <c r="B35" s="69" t="s">
        <v>167</v>
      </c>
      <c r="C35" s="112"/>
      <c r="D35" s="83" t="s">
        <v>7</v>
      </c>
      <c r="E35" s="83">
        <v>15</v>
      </c>
      <c r="F35" s="82"/>
      <c r="G35" s="80"/>
      <c r="H35" s="81">
        <f t="shared" si="1"/>
        <v>0</v>
      </c>
      <c r="I35" s="81">
        <f t="shared" si="2"/>
        <v>0</v>
      </c>
      <c r="J35" s="81">
        <f t="shared" si="3"/>
        <v>0</v>
      </c>
      <c r="K35" s="31"/>
      <c r="L35" s="19"/>
      <c r="M35" s="19"/>
    </row>
    <row r="36" spans="1:15" ht="19.5" customHeight="1">
      <c r="A36" s="90">
        <v>23</v>
      </c>
      <c r="B36" s="72" t="s">
        <v>114</v>
      </c>
      <c r="C36" s="78"/>
      <c r="D36" s="83" t="s">
        <v>18</v>
      </c>
      <c r="E36" s="83">
        <v>72</v>
      </c>
      <c r="F36" s="82"/>
      <c r="G36" s="80"/>
      <c r="H36" s="81">
        <f t="shared" si="1"/>
        <v>0</v>
      </c>
      <c r="I36" s="81">
        <f t="shared" si="2"/>
        <v>0</v>
      </c>
      <c r="J36" s="81">
        <f t="shared" si="3"/>
        <v>0</v>
      </c>
      <c r="K36" s="31"/>
      <c r="L36" s="19"/>
      <c r="M36" s="19"/>
    </row>
    <row r="37" spans="1:15" ht="18.75">
      <c r="A37" s="90">
        <v>24</v>
      </c>
      <c r="B37" s="72" t="s">
        <v>47</v>
      </c>
      <c r="C37" s="94"/>
      <c r="D37" s="83" t="s">
        <v>38</v>
      </c>
      <c r="E37" s="83">
        <v>10</v>
      </c>
      <c r="F37" s="82"/>
      <c r="G37" s="80"/>
      <c r="H37" s="81">
        <f t="shared" si="1"/>
        <v>0</v>
      </c>
      <c r="I37" s="81">
        <f t="shared" si="2"/>
        <v>0</v>
      </c>
      <c r="J37" s="81">
        <f t="shared" si="3"/>
        <v>0</v>
      </c>
      <c r="K37" s="31"/>
      <c r="L37" s="19"/>
      <c r="M37" s="19"/>
    </row>
    <row r="38" spans="1:15" ht="18.75">
      <c r="A38" s="90">
        <v>25</v>
      </c>
      <c r="B38" s="72" t="s">
        <v>131</v>
      </c>
      <c r="C38" s="78"/>
      <c r="D38" s="83" t="s">
        <v>178</v>
      </c>
      <c r="E38" s="83">
        <v>30</v>
      </c>
      <c r="F38" s="82"/>
      <c r="G38" s="80"/>
      <c r="H38" s="81">
        <f t="shared" si="1"/>
        <v>0</v>
      </c>
      <c r="I38" s="81">
        <f t="shared" si="2"/>
        <v>0</v>
      </c>
      <c r="J38" s="81">
        <f t="shared" si="3"/>
        <v>0</v>
      </c>
      <c r="K38" s="31"/>
      <c r="L38" s="19"/>
      <c r="M38" s="19"/>
    </row>
    <row r="39" spans="1:15" ht="18.75">
      <c r="A39" s="90">
        <v>26</v>
      </c>
      <c r="B39" s="72" t="s">
        <v>93</v>
      </c>
      <c r="C39" s="78"/>
      <c r="D39" s="83" t="s">
        <v>7</v>
      </c>
      <c r="E39" s="83">
        <v>30</v>
      </c>
      <c r="F39" s="82"/>
      <c r="G39" s="80"/>
      <c r="H39" s="81">
        <f t="shared" si="1"/>
        <v>0</v>
      </c>
      <c r="I39" s="81">
        <f t="shared" si="2"/>
        <v>0</v>
      </c>
      <c r="J39" s="81">
        <f t="shared" si="3"/>
        <v>0</v>
      </c>
      <c r="K39" s="31"/>
      <c r="L39" s="4"/>
      <c r="M39" s="4"/>
    </row>
    <row r="40" spans="1:15" ht="18.75">
      <c r="A40" s="90">
        <v>27</v>
      </c>
      <c r="B40" s="72" t="s">
        <v>84</v>
      </c>
      <c r="C40" s="94"/>
      <c r="D40" s="83" t="s">
        <v>7</v>
      </c>
      <c r="E40" s="89">
        <v>18</v>
      </c>
      <c r="F40" s="82"/>
      <c r="G40" s="80"/>
      <c r="H40" s="81">
        <f t="shared" si="1"/>
        <v>0</v>
      </c>
      <c r="I40" s="81">
        <f t="shared" si="2"/>
        <v>0</v>
      </c>
      <c r="J40" s="81">
        <f t="shared" si="3"/>
        <v>0</v>
      </c>
      <c r="K40" s="31"/>
      <c r="L40" s="4"/>
      <c r="M40" s="4"/>
    </row>
    <row r="41" spans="1:15" ht="18">
      <c r="A41" s="90">
        <v>28</v>
      </c>
      <c r="B41" s="69" t="s">
        <v>85</v>
      </c>
      <c r="C41" s="94"/>
      <c r="D41" s="83" t="s">
        <v>38</v>
      </c>
      <c r="E41" s="89">
        <v>10</v>
      </c>
      <c r="F41" s="82"/>
      <c r="G41" s="80"/>
      <c r="H41" s="81">
        <f t="shared" si="1"/>
        <v>0</v>
      </c>
      <c r="I41" s="81">
        <f t="shared" si="2"/>
        <v>0</v>
      </c>
      <c r="J41" s="81">
        <f t="shared" si="3"/>
        <v>0</v>
      </c>
      <c r="K41" s="16"/>
      <c r="L41" s="10"/>
      <c r="N41" s="4"/>
      <c r="O41" s="4"/>
    </row>
    <row r="42" spans="1:15" ht="23.25" customHeight="1">
      <c r="A42" s="90">
        <v>29</v>
      </c>
      <c r="B42" s="72" t="s">
        <v>94</v>
      </c>
      <c r="C42" s="94"/>
      <c r="D42" s="83" t="s">
        <v>7</v>
      </c>
      <c r="E42" s="89">
        <v>10</v>
      </c>
      <c r="F42" s="99"/>
      <c r="G42" s="80"/>
      <c r="H42" s="81">
        <f t="shared" si="1"/>
        <v>0</v>
      </c>
      <c r="I42" s="81">
        <f t="shared" si="2"/>
        <v>0</v>
      </c>
      <c r="J42" s="81">
        <f t="shared" si="3"/>
        <v>0</v>
      </c>
      <c r="K42" s="4"/>
      <c r="M42" s="8"/>
      <c r="N42" s="8"/>
    </row>
    <row r="43" spans="1:15" ht="30">
      <c r="A43" s="90">
        <v>30</v>
      </c>
      <c r="B43" s="69" t="s">
        <v>166</v>
      </c>
      <c r="C43" s="112"/>
      <c r="D43" s="83" t="s">
        <v>38</v>
      </c>
      <c r="E43" s="89">
        <v>50</v>
      </c>
      <c r="F43" s="99"/>
      <c r="G43" s="80"/>
      <c r="H43" s="81">
        <f t="shared" si="1"/>
        <v>0</v>
      </c>
      <c r="I43" s="81">
        <f t="shared" si="2"/>
        <v>0</v>
      </c>
      <c r="J43" s="81">
        <f t="shared" si="3"/>
        <v>0</v>
      </c>
      <c r="L43" s="4"/>
      <c r="M43" s="8"/>
      <c r="N43" s="8"/>
      <c r="O43" s="8"/>
    </row>
    <row r="44" spans="1:15" ht="15">
      <c r="A44" s="90">
        <v>31</v>
      </c>
      <c r="B44" s="69" t="s">
        <v>165</v>
      </c>
      <c r="C44" s="94"/>
      <c r="D44" s="83" t="s">
        <v>7</v>
      </c>
      <c r="E44" s="89">
        <v>10</v>
      </c>
      <c r="F44" s="99"/>
      <c r="G44" s="80"/>
      <c r="H44" s="81">
        <f t="shared" si="1"/>
        <v>0</v>
      </c>
      <c r="I44" s="81">
        <f t="shared" si="2"/>
        <v>0</v>
      </c>
      <c r="J44" s="81">
        <f t="shared" si="3"/>
        <v>0</v>
      </c>
    </row>
    <row r="45" spans="1:15" ht="30" customHeight="1">
      <c r="A45" s="90">
        <v>32</v>
      </c>
      <c r="B45" s="69" t="s">
        <v>147</v>
      </c>
      <c r="C45" s="78"/>
      <c r="D45" s="83" t="s">
        <v>7</v>
      </c>
      <c r="E45" s="89">
        <v>16</v>
      </c>
      <c r="F45" s="99"/>
      <c r="G45" s="80"/>
      <c r="H45" s="81">
        <f t="shared" si="1"/>
        <v>0</v>
      </c>
      <c r="I45" s="81">
        <f t="shared" si="2"/>
        <v>0</v>
      </c>
      <c r="J45" s="81">
        <f t="shared" si="3"/>
        <v>0</v>
      </c>
      <c r="K45" s="4"/>
    </row>
    <row r="46" spans="1:15" ht="34.5" customHeight="1">
      <c r="A46" s="90">
        <v>33</v>
      </c>
      <c r="B46" s="69" t="s">
        <v>95</v>
      </c>
      <c r="C46" s="94"/>
      <c r="D46" s="83" t="s">
        <v>38</v>
      </c>
      <c r="E46" s="89">
        <v>50</v>
      </c>
      <c r="F46" s="99"/>
      <c r="G46" s="80"/>
      <c r="H46" s="81">
        <f t="shared" si="1"/>
        <v>0</v>
      </c>
      <c r="I46" s="81">
        <f t="shared" si="2"/>
        <v>0</v>
      </c>
      <c r="J46" s="81">
        <f t="shared" si="3"/>
        <v>0</v>
      </c>
      <c r="K46" s="4"/>
    </row>
    <row r="47" spans="1:15" ht="21" customHeight="1">
      <c r="A47" s="90">
        <v>34</v>
      </c>
      <c r="B47" s="72" t="s">
        <v>113</v>
      </c>
      <c r="C47" s="94"/>
      <c r="D47" s="83" t="s">
        <v>7</v>
      </c>
      <c r="E47" s="89">
        <v>96</v>
      </c>
      <c r="F47" s="99"/>
      <c r="G47" s="80"/>
      <c r="H47" s="81">
        <f t="shared" si="1"/>
        <v>0</v>
      </c>
      <c r="I47" s="81">
        <f t="shared" si="2"/>
        <v>0</v>
      </c>
      <c r="J47" s="81">
        <f t="shared" si="3"/>
        <v>0</v>
      </c>
      <c r="K47" s="4"/>
    </row>
    <row r="48" spans="1:15" ht="21.75" customHeight="1">
      <c r="A48" s="90">
        <v>35</v>
      </c>
      <c r="B48" s="72" t="s">
        <v>262</v>
      </c>
      <c r="C48" s="94"/>
      <c r="D48" s="83" t="s">
        <v>7</v>
      </c>
      <c r="E48" s="89">
        <v>20</v>
      </c>
      <c r="F48" s="99"/>
      <c r="G48" s="80"/>
      <c r="H48" s="81"/>
      <c r="I48" s="81">
        <f t="shared" si="2"/>
        <v>0</v>
      </c>
      <c r="J48" s="81">
        <f t="shared" si="3"/>
        <v>0</v>
      </c>
      <c r="K48" s="4"/>
    </row>
    <row r="49" spans="1:13" ht="45">
      <c r="A49" s="90">
        <v>36</v>
      </c>
      <c r="B49" s="69" t="s">
        <v>89</v>
      </c>
      <c r="C49" s="94"/>
      <c r="D49" s="83" t="s">
        <v>38</v>
      </c>
      <c r="E49" s="89">
        <v>5</v>
      </c>
      <c r="F49" s="99"/>
      <c r="G49" s="80"/>
      <c r="H49" s="81">
        <f t="shared" si="1"/>
        <v>0</v>
      </c>
      <c r="I49" s="81">
        <f t="shared" si="2"/>
        <v>0</v>
      </c>
      <c r="J49" s="81">
        <f t="shared" si="3"/>
        <v>0</v>
      </c>
      <c r="K49" s="4"/>
    </row>
    <row r="50" spans="1:13" ht="22.5" customHeight="1">
      <c r="A50" s="90">
        <v>37</v>
      </c>
      <c r="B50" s="69" t="s">
        <v>261</v>
      </c>
      <c r="C50" s="94"/>
      <c r="D50" s="83" t="s">
        <v>129</v>
      </c>
      <c r="E50" s="89">
        <v>90</v>
      </c>
      <c r="F50" s="99"/>
      <c r="G50" s="80"/>
      <c r="H50" s="81">
        <f t="shared" si="1"/>
        <v>0</v>
      </c>
      <c r="I50" s="81">
        <f t="shared" si="2"/>
        <v>0</v>
      </c>
      <c r="J50" s="81">
        <f t="shared" si="3"/>
        <v>0</v>
      </c>
      <c r="K50" s="4"/>
    </row>
    <row r="51" spans="1:13" ht="24.75" customHeight="1">
      <c r="A51" s="90">
        <v>38</v>
      </c>
      <c r="B51" s="69" t="s">
        <v>132</v>
      </c>
      <c r="C51" s="94"/>
      <c r="D51" s="83" t="s">
        <v>7</v>
      </c>
      <c r="E51" s="89">
        <v>20</v>
      </c>
      <c r="F51" s="99"/>
      <c r="G51" s="80"/>
      <c r="H51" s="81">
        <f t="shared" si="1"/>
        <v>0</v>
      </c>
      <c r="I51" s="81">
        <f t="shared" si="2"/>
        <v>0</v>
      </c>
      <c r="J51" s="81">
        <f t="shared" si="3"/>
        <v>0</v>
      </c>
      <c r="L51" s="4"/>
      <c r="M51" s="4"/>
    </row>
    <row r="52" spans="1:13" ht="27" customHeight="1">
      <c r="A52" s="90">
        <v>39</v>
      </c>
      <c r="B52" s="119" t="s">
        <v>179</v>
      </c>
      <c r="C52" s="110"/>
      <c r="D52" s="83" t="s">
        <v>129</v>
      </c>
      <c r="E52" s="89">
        <v>10</v>
      </c>
      <c r="F52" s="99"/>
      <c r="G52" s="80"/>
      <c r="H52" s="81">
        <f t="shared" si="1"/>
        <v>0</v>
      </c>
      <c r="I52" s="81">
        <f t="shared" si="2"/>
        <v>0</v>
      </c>
      <c r="J52" s="81">
        <f t="shared" si="3"/>
        <v>0</v>
      </c>
      <c r="K52" s="8"/>
      <c r="L52" s="8"/>
    </row>
    <row r="53" spans="1:13" ht="21.75" customHeight="1">
      <c r="A53" s="90">
        <v>40</v>
      </c>
      <c r="B53" s="119" t="s">
        <v>260</v>
      </c>
      <c r="C53" s="110"/>
      <c r="D53" s="83" t="s">
        <v>129</v>
      </c>
      <c r="E53" s="89">
        <v>20</v>
      </c>
      <c r="F53" s="99"/>
      <c r="G53" s="80"/>
      <c r="H53" s="81"/>
      <c r="I53" s="81">
        <f t="shared" si="2"/>
        <v>0</v>
      </c>
      <c r="J53" s="81">
        <f t="shared" si="3"/>
        <v>0</v>
      </c>
      <c r="K53" s="8"/>
      <c r="L53" s="8"/>
    </row>
    <row r="54" spans="1:13" ht="21.75" customHeight="1">
      <c r="A54" s="90">
        <v>41</v>
      </c>
      <c r="B54" s="69" t="s">
        <v>164</v>
      </c>
      <c r="C54" s="94"/>
      <c r="D54" s="83" t="s">
        <v>7</v>
      </c>
      <c r="E54" s="89">
        <v>5</v>
      </c>
      <c r="F54" s="99"/>
      <c r="G54" s="80"/>
      <c r="H54" s="81">
        <f t="shared" si="1"/>
        <v>0</v>
      </c>
      <c r="I54" s="81">
        <f t="shared" si="2"/>
        <v>0</v>
      </c>
      <c r="J54" s="81">
        <f t="shared" si="3"/>
        <v>0</v>
      </c>
      <c r="K54" s="8"/>
      <c r="L54" s="8"/>
      <c r="M54" s="8"/>
    </row>
    <row r="55" spans="1:13" ht="30.75" customHeight="1">
      <c r="A55" s="90">
        <v>42</v>
      </c>
      <c r="B55" s="69" t="s">
        <v>79</v>
      </c>
      <c r="C55" s="94"/>
      <c r="D55" s="83" t="s">
        <v>7</v>
      </c>
      <c r="E55" s="89">
        <v>30</v>
      </c>
      <c r="F55" s="99"/>
      <c r="G55" s="80"/>
      <c r="H55" s="81">
        <f t="shared" si="1"/>
        <v>0</v>
      </c>
      <c r="I55" s="81">
        <f t="shared" si="2"/>
        <v>0</v>
      </c>
      <c r="J55" s="81">
        <f t="shared" si="3"/>
        <v>0</v>
      </c>
    </row>
    <row r="56" spans="1:13" ht="22.5" customHeight="1">
      <c r="A56" s="90">
        <v>43</v>
      </c>
      <c r="B56" s="69" t="s">
        <v>263</v>
      </c>
      <c r="C56" s="94"/>
      <c r="D56" s="83" t="s">
        <v>7</v>
      </c>
      <c r="E56" s="89">
        <v>30</v>
      </c>
      <c r="F56" s="99"/>
      <c r="G56" s="80"/>
      <c r="H56" s="81"/>
      <c r="I56" s="81">
        <f t="shared" si="2"/>
        <v>0</v>
      </c>
      <c r="J56" s="81">
        <f t="shared" si="3"/>
        <v>0</v>
      </c>
    </row>
    <row r="57" spans="1:13" ht="20.25" customHeight="1">
      <c r="A57" s="90">
        <v>44</v>
      </c>
      <c r="B57" s="72" t="s">
        <v>264</v>
      </c>
      <c r="C57" s="94"/>
      <c r="D57" s="83" t="s">
        <v>129</v>
      </c>
      <c r="E57" s="89">
        <v>144</v>
      </c>
      <c r="F57" s="99"/>
      <c r="G57" s="80"/>
      <c r="H57" s="81">
        <f t="shared" si="1"/>
        <v>0</v>
      </c>
      <c r="I57" s="81">
        <f t="shared" si="2"/>
        <v>0</v>
      </c>
      <c r="J57" s="81">
        <f t="shared" si="3"/>
        <v>0</v>
      </c>
    </row>
    <row r="58" spans="1:13" ht="27.75" customHeight="1">
      <c r="A58" s="90">
        <v>45</v>
      </c>
      <c r="B58" s="69" t="s">
        <v>265</v>
      </c>
      <c r="C58" s="78"/>
      <c r="D58" s="83" t="s">
        <v>129</v>
      </c>
      <c r="E58" s="89">
        <v>96</v>
      </c>
      <c r="F58" s="99"/>
      <c r="G58" s="80"/>
      <c r="H58" s="81">
        <f t="shared" si="1"/>
        <v>0</v>
      </c>
      <c r="I58" s="81">
        <f t="shared" si="2"/>
        <v>0</v>
      </c>
      <c r="J58" s="81">
        <f t="shared" si="3"/>
        <v>0</v>
      </c>
    </row>
    <row r="59" spans="1:13" ht="32.25" customHeight="1">
      <c r="A59" s="90">
        <v>46</v>
      </c>
      <c r="B59" s="69" t="s">
        <v>177</v>
      </c>
      <c r="C59" s="78"/>
      <c r="D59" s="83" t="s">
        <v>18</v>
      </c>
      <c r="E59" s="89">
        <v>18</v>
      </c>
      <c r="F59" s="99"/>
      <c r="G59" s="80"/>
      <c r="H59" s="81">
        <f t="shared" si="1"/>
        <v>0</v>
      </c>
      <c r="I59" s="81">
        <f t="shared" si="2"/>
        <v>0</v>
      </c>
      <c r="J59" s="81">
        <f t="shared" si="3"/>
        <v>0</v>
      </c>
    </row>
    <row r="60" spans="1:13" ht="23.25" customHeight="1">
      <c r="A60" s="90">
        <v>47</v>
      </c>
      <c r="B60" s="72" t="s">
        <v>296</v>
      </c>
      <c r="C60" s="96"/>
      <c r="D60" s="83" t="s">
        <v>129</v>
      </c>
      <c r="E60" s="89">
        <v>36</v>
      </c>
      <c r="F60" s="99"/>
      <c r="G60" s="80"/>
      <c r="H60" s="81">
        <f t="shared" si="1"/>
        <v>0</v>
      </c>
      <c r="I60" s="81">
        <f t="shared" si="2"/>
        <v>0</v>
      </c>
      <c r="J60" s="81">
        <f t="shared" si="3"/>
        <v>0</v>
      </c>
    </row>
    <row r="61" spans="1:13" ht="34.5" customHeight="1">
      <c r="A61" s="90">
        <v>48</v>
      </c>
      <c r="B61" s="69" t="s">
        <v>180</v>
      </c>
      <c r="C61" s="94"/>
      <c r="D61" s="83" t="s">
        <v>178</v>
      </c>
      <c r="E61" s="89">
        <v>10</v>
      </c>
      <c r="F61" s="99"/>
      <c r="G61" s="80"/>
      <c r="H61" s="81">
        <f t="shared" si="1"/>
        <v>0</v>
      </c>
      <c r="I61" s="81">
        <f t="shared" si="2"/>
        <v>0</v>
      </c>
      <c r="J61" s="81">
        <f t="shared" si="3"/>
        <v>0</v>
      </c>
    </row>
    <row r="62" spans="1:13" ht="21.75" customHeight="1">
      <c r="A62" s="90">
        <v>49</v>
      </c>
      <c r="B62" s="69" t="s">
        <v>267</v>
      </c>
      <c r="C62" s="94"/>
      <c r="D62" s="83" t="s">
        <v>7</v>
      </c>
      <c r="E62" s="89">
        <v>10</v>
      </c>
      <c r="F62" s="99"/>
      <c r="G62" s="80"/>
      <c r="H62" s="81">
        <f t="shared" si="1"/>
        <v>0</v>
      </c>
      <c r="I62" s="81">
        <f t="shared" si="2"/>
        <v>0</v>
      </c>
      <c r="J62" s="81">
        <f t="shared" si="3"/>
        <v>0</v>
      </c>
      <c r="K62" s="28"/>
      <c r="L62" s="28"/>
      <c r="M62" s="28"/>
    </row>
    <row r="63" spans="1:13" ht="23.25" customHeight="1">
      <c r="A63" s="90">
        <v>50</v>
      </c>
      <c r="B63" s="69" t="s">
        <v>266</v>
      </c>
      <c r="C63" s="94"/>
      <c r="D63" s="83" t="s">
        <v>7</v>
      </c>
      <c r="E63" s="89">
        <v>80</v>
      </c>
      <c r="F63" s="99"/>
      <c r="G63" s="80"/>
      <c r="H63" s="81">
        <f t="shared" si="1"/>
        <v>0</v>
      </c>
      <c r="I63" s="81">
        <f t="shared" si="2"/>
        <v>0</v>
      </c>
      <c r="J63" s="81">
        <f t="shared" si="3"/>
        <v>0</v>
      </c>
      <c r="K63" s="28"/>
      <c r="L63" s="28"/>
      <c r="M63" s="28"/>
    </row>
    <row r="64" spans="1:13" ht="61.5" customHeight="1">
      <c r="A64" s="90">
        <v>51</v>
      </c>
      <c r="B64" s="69" t="s">
        <v>90</v>
      </c>
      <c r="C64" s="112"/>
      <c r="D64" s="83" t="s">
        <v>7</v>
      </c>
      <c r="E64" s="89">
        <v>24</v>
      </c>
      <c r="F64" s="99"/>
      <c r="G64" s="80"/>
      <c r="H64" s="81">
        <f t="shared" si="1"/>
        <v>0</v>
      </c>
      <c r="I64" s="81">
        <f t="shared" si="2"/>
        <v>0</v>
      </c>
      <c r="J64" s="81">
        <f t="shared" si="3"/>
        <v>0</v>
      </c>
    </row>
    <row r="65" spans="1:10" ht="60">
      <c r="A65" s="90">
        <v>52</v>
      </c>
      <c r="B65" s="69" t="s">
        <v>87</v>
      </c>
      <c r="C65" s="112"/>
      <c r="D65" s="83" t="s">
        <v>7</v>
      </c>
      <c r="E65" s="89">
        <v>60</v>
      </c>
      <c r="F65" s="99"/>
      <c r="G65" s="80"/>
      <c r="H65" s="81">
        <f t="shared" si="1"/>
        <v>0</v>
      </c>
      <c r="I65" s="81">
        <f t="shared" si="2"/>
        <v>0</v>
      </c>
      <c r="J65" s="81">
        <f t="shared" si="3"/>
        <v>0</v>
      </c>
    </row>
    <row r="66" spans="1:10" ht="54" customHeight="1">
      <c r="A66" s="90">
        <v>53</v>
      </c>
      <c r="B66" s="69" t="s">
        <v>170</v>
      </c>
      <c r="C66" s="112"/>
      <c r="D66" s="83" t="s">
        <v>7</v>
      </c>
      <c r="E66" s="89">
        <v>60</v>
      </c>
      <c r="F66" s="99"/>
      <c r="G66" s="80"/>
      <c r="H66" s="81">
        <f t="shared" si="1"/>
        <v>0</v>
      </c>
      <c r="I66" s="81">
        <f t="shared" si="2"/>
        <v>0</v>
      </c>
      <c r="J66" s="81">
        <f t="shared" si="3"/>
        <v>0</v>
      </c>
    </row>
    <row r="67" spans="1:10" ht="45">
      <c r="A67" s="90">
        <v>54</v>
      </c>
      <c r="B67" s="69" t="s">
        <v>176</v>
      </c>
      <c r="C67" s="78"/>
      <c r="D67" s="83" t="s">
        <v>7</v>
      </c>
      <c r="E67" s="89">
        <v>60</v>
      </c>
      <c r="F67" s="99"/>
      <c r="G67" s="80"/>
      <c r="H67" s="81">
        <f t="shared" si="1"/>
        <v>0</v>
      </c>
      <c r="I67" s="81">
        <f t="shared" si="2"/>
        <v>0</v>
      </c>
      <c r="J67" s="81">
        <f t="shared" si="3"/>
        <v>0</v>
      </c>
    </row>
    <row r="68" spans="1:10" ht="30">
      <c r="A68" s="90">
        <v>55</v>
      </c>
      <c r="B68" s="73" t="s">
        <v>169</v>
      </c>
      <c r="C68" s="96"/>
      <c r="D68" s="83" t="s">
        <v>7</v>
      </c>
      <c r="E68" s="89">
        <v>5</v>
      </c>
      <c r="F68" s="99"/>
      <c r="G68" s="80"/>
      <c r="H68" s="81">
        <f t="shared" si="1"/>
        <v>0</v>
      </c>
      <c r="I68" s="81">
        <f t="shared" si="2"/>
        <v>0</v>
      </c>
      <c r="J68" s="81">
        <f t="shared" si="3"/>
        <v>0</v>
      </c>
    </row>
    <row r="69" spans="1:10" ht="75">
      <c r="A69" s="90">
        <v>56</v>
      </c>
      <c r="B69" s="69" t="s">
        <v>88</v>
      </c>
      <c r="C69" s="112"/>
      <c r="D69" s="83" t="s">
        <v>7</v>
      </c>
      <c r="E69" s="89">
        <v>10</v>
      </c>
      <c r="F69" s="99"/>
      <c r="G69" s="80"/>
      <c r="H69" s="81">
        <f t="shared" si="1"/>
        <v>0</v>
      </c>
      <c r="I69" s="81">
        <f t="shared" si="2"/>
        <v>0</v>
      </c>
      <c r="J69" s="81">
        <f t="shared" si="3"/>
        <v>0</v>
      </c>
    </row>
    <row r="70" spans="1:10" ht="15.75">
      <c r="A70" s="90">
        <v>57</v>
      </c>
      <c r="B70" s="110" t="s">
        <v>280</v>
      </c>
      <c r="C70" s="94"/>
      <c r="D70" s="83" t="s">
        <v>178</v>
      </c>
      <c r="E70" s="89">
        <v>180</v>
      </c>
      <c r="F70" s="99"/>
      <c r="G70" s="80"/>
      <c r="H70" s="81">
        <f t="shared" si="1"/>
        <v>0</v>
      </c>
      <c r="I70" s="81">
        <f t="shared" si="2"/>
        <v>0</v>
      </c>
      <c r="J70" s="81">
        <f t="shared" si="3"/>
        <v>0</v>
      </c>
    </row>
    <row r="71" spans="1:10" ht="21" customHeight="1">
      <c r="A71" s="90">
        <v>58</v>
      </c>
      <c r="B71" s="69" t="s">
        <v>278</v>
      </c>
      <c r="C71" s="78"/>
      <c r="D71" s="83" t="s">
        <v>7</v>
      </c>
      <c r="E71" s="89">
        <v>30</v>
      </c>
      <c r="F71" s="99"/>
      <c r="G71" s="80"/>
      <c r="H71" s="81">
        <f t="shared" si="1"/>
        <v>0</v>
      </c>
      <c r="I71" s="81">
        <f t="shared" si="2"/>
        <v>0</v>
      </c>
      <c r="J71" s="81">
        <f t="shared" si="3"/>
        <v>0</v>
      </c>
    </row>
    <row r="72" spans="1:10" ht="15">
      <c r="A72" s="90">
        <v>59</v>
      </c>
      <c r="B72" s="69" t="s">
        <v>268</v>
      </c>
      <c r="C72" s="94"/>
      <c r="D72" s="83" t="s">
        <v>7</v>
      </c>
      <c r="E72" s="89">
        <v>250</v>
      </c>
      <c r="F72" s="99"/>
      <c r="G72" s="80"/>
      <c r="H72" s="81">
        <f t="shared" si="1"/>
        <v>0</v>
      </c>
      <c r="I72" s="81">
        <f t="shared" si="2"/>
        <v>0</v>
      </c>
      <c r="J72" s="81">
        <f t="shared" si="3"/>
        <v>0</v>
      </c>
    </row>
    <row r="73" spans="1:10" ht="15">
      <c r="A73" s="90">
        <v>60</v>
      </c>
      <c r="B73" s="69" t="s">
        <v>282</v>
      </c>
      <c r="C73" s="94"/>
      <c r="D73" s="83"/>
      <c r="E73" s="89">
        <v>36</v>
      </c>
      <c r="F73" s="99"/>
      <c r="G73" s="80"/>
      <c r="H73" s="81"/>
      <c r="I73" s="81">
        <f t="shared" si="2"/>
        <v>0</v>
      </c>
      <c r="J73" s="81">
        <f t="shared" si="3"/>
        <v>0</v>
      </c>
    </row>
    <row r="74" spans="1:10" ht="55.5" customHeight="1">
      <c r="A74" s="90">
        <v>61</v>
      </c>
      <c r="B74" s="69" t="s">
        <v>71</v>
      </c>
      <c r="C74" s="94"/>
      <c r="D74" s="83" t="s">
        <v>7</v>
      </c>
      <c r="E74" s="89">
        <v>144</v>
      </c>
      <c r="F74" s="99"/>
      <c r="G74" s="80"/>
      <c r="H74" s="81">
        <f t="shared" si="1"/>
        <v>0</v>
      </c>
      <c r="I74" s="81">
        <f t="shared" si="2"/>
        <v>0</v>
      </c>
      <c r="J74" s="81">
        <f t="shared" si="3"/>
        <v>0</v>
      </c>
    </row>
    <row r="75" spans="1:10" ht="24" customHeight="1">
      <c r="A75" s="90">
        <v>62</v>
      </c>
      <c r="B75" s="69" t="s">
        <v>269</v>
      </c>
      <c r="C75" s="94"/>
      <c r="D75" s="83" t="s">
        <v>7</v>
      </c>
      <c r="E75" s="89">
        <v>48</v>
      </c>
      <c r="F75" s="99"/>
      <c r="G75" s="80"/>
      <c r="H75" s="81">
        <f t="shared" si="1"/>
        <v>0</v>
      </c>
      <c r="I75" s="81">
        <f t="shared" si="2"/>
        <v>0</v>
      </c>
      <c r="J75" s="81">
        <f t="shared" si="3"/>
        <v>0</v>
      </c>
    </row>
    <row r="76" spans="1:10" ht="22.5" customHeight="1">
      <c r="A76" s="90">
        <v>63</v>
      </c>
      <c r="B76" s="73" t="s">
        <v>115</v>
      </c>
      <c r="C76" s="96"/>
      <c r="D76" s="83" t="s">
        <v>7</v>
      </c>
      <c r="E76" s="89">
        <v>90</v>
      </c>
      <c r="F76" s="99"/>
      <c r="G76" s="80"/>
      <c r="H76" s="81">
        <f t="shared" si="1"/>
        <v>0</v>
      </c>
      <c r="I76" s="81">
        <f t="shared" si="2"/>
        <v>0</v>
      </c>
      <c r="J76" s="81">
        <f t="shared" si="3"/>
        <v>0</v>
      </c>
    </row>
    <row r="77" spans="1:10" ht="15">
      <c r="A77" s="90">
        <v>64</v>
      </c>
      <c r="B77" s="73" t="s">
        <v>136</v>
      </c>
      <c r="C77" s="96"/>
      <c r="D77" s="83" t="s">
        <v>7</v>
      </c>
      <c r="E77" s="89">
        <v>30</v>
      </c>
      <c r="F77" s="99"/>
      <c r="G77" s="80"/>
      <c r="H77" s="81">
        <f t="shared" si="1"/>
        <v>0</v>
      </c>
      <c r="I77" s="81">
        <f t="shared" si="2"/>
        <v>0</v>
      </c>
      <c r="J77" s="81">
        <f t="shared" si="3"/>
        <v>0</v>
      </c>
    </row>
    <row r="78" spans="1:10" ht="30">
      <c r="A78" s="90">
        <v>65</v>
      </c>
      <c r="B78" s="73" t="s">
        <v>99</v>
      </c>
      <c r="C78" s="96"/>
      <c r="D78" s="83" t="s">
        <v>7</v>
      </c>
      <c r="E78" s="89">
        <v>90</v>
      </c>
      <c r="F78" s="99"/>
      <c r="G78" s="80"/>
      <c r="H78" s="81">
        <f t="shared" si="1"/>
        <v>0</v>
      </c>
      <c r="I78" s="81">
        <f t="shared" si="2"/>
        <v>0</v>
      </c>
      <c r="J78" s="81">
        <f t="shared" si="3"/>
        <v>0</v>
      </c>
    </row>
    <row r="79" spans="1:10" ht="30">
      <c r="A79" s="90">
        <v>66</v>
      </c>
      <c r="B79" s="69" t="s">
        <v>74</v>
      </c>
      <c r="C79" s="94"/>
      <c r="D79" s="83" t="s">
        <v>7</v>
      </c>
      <c r="E79" s="89">
        <v>90</v>
      </c>
      <c r="F79" s="99"/>
      <c r="G79" s="80"/>
      <c r="H79" s="81">
        <f t="shared" si="1"/>
        <v>0</v>
      </c>
      <c r="I79" s="81">
        <f t="shared" si="2"/>
        <v>0</v>
      </c>
      <c r="J79" s="81">
        <f t="shared" si="3"/>
        <v>0</v>
      </c>
    </row>
    <row r="80" spans="1:10" ht="30">
      <c r="A80" s="90">
        <v>67</v>
      </c>
      <c r="B80" s="69" t="s">
        <v>72</v>
      </c>
      <c r="C80" s="94"/>
      <c r="D80" s="83" t="s">
        <v>7</v>
      </c>
      <c r="E80" s="89">
        <v>90</v>
      </c>
      <c r="F80" s="99"/>
      <c r="G80" s="80"/>
      <c r="H80" s="81">
        <f t="shared" si="1"/>
        <v>0</v>
      </c>
      <c r="I80" s="81">
        <f t="shared" si="2"/>
        <v>0</v>
      </c>
      <c r="J80" s="81">
        <f t="shared" si="3"/>
        <v>0</v>
      </c>
    </row>
    <row r="81" spans="1:10" ht="45">
      <c r="A81" s="90">
        <v>68</v>
      </c>
      <c r="B81" s="71" t="s">
        <v>73</v>
      </c>
      <c r="C81" s="95"/>
      <c r="D81" s="83" t="s">
        <v>7</v>
      </c>
      <c r="E81" s="89">
        <v>90</v>
      </c>
      <c r="F81" s="99"/>
      <c r="G81" s="80"/>
      <c r="H81" s="81">
        <f t="shared" si="1"/>
        <v>0</v>
      </c>
      <c r="I81" s="81">
        <f t="shared" si="2"/>
        <v>0</v>
      </c>
      <c r="J81" s="81">
        <f t="shared" si="3"/>
        <v>0</v>
      </c>
    </row>
    <row r="82" spans="1:10" ht="30">
      <c r="A82" s="90">
        <v>69</v>
      </c>
      <c r="B82" s="69" t="s">
        <v>78</v>
      </c>
      <c r="C82" s="94"/>
      <c r="D82" s="83" t="s">
        <v>7</v>
      </c>
      <c r="E82" s="89">
        <v>60</v>
      </c>
      <c r="F82" s="99"/>
      <c r="G82" s="80"/>
      <c r="H82" s="81">
        <f t="shared" si="1"/>
        <v>0</v>
      </c>
      <c r="I82" s="81">
        <f t="shared" si="2"/>
        <v>0</v>
      </c>
      <c r="J82" s="81">
        <f t="shared" si="3"/>
        <v>0</v>
      </c>
    </row>
    <row r="83" spans="1:10" ht="15">
      <c r="A83" s="90">
        <v>70</v>
      </c>
      <c r="B83" s="69" t="s">
        <v>270</v>
      </c>
      <c r="C83" s="94"/>
      <c r="D83" s="83" t="s">
        <v>18</v>
      </c>
      <c r="E83" s="89">
        <v>50</v>
      </c>
      <c r="F83" s="99"/>
      <c r="G83" s="80"/>
      <c r="H83" s="81">
        <f t="shared" si="1"/>
        <v>0</v>
      </c>
      <c r="I83" s="81">
        <f t="shared" si="2"/>
        <v>0</v>
      </c>
      <c r="J83" s="81">
        <f t="shared" si="3"/>
        <v>0</v>
      </c>
    </row>
    <row r="84" spans="1:10" ht="36.75" customHeight="1">
      <c r="A84" s="90">
        <v>71</v>
      </c>
      <c r="B84" s="69" t="s">
        <v>297</v>
      </c>
      <c r="C84" s="94"/>
      <c r="D84" s="83" t="s">
        <v>18</v>
      </c>
      <c r="E84" s="89">
        <v>90</v>
      </c>
      <c r="F84" s="99"/>
      <c r="G84" s="80"/>
      <c r="H84" s="81">
        <f t="shared" si="1"/>
        <v>0</v>
      </c>
      <c r="I84" s="81">
        <f t="shared" si="2"/>
        <v>0</v>
      </c>
      <c r="J84" s="81">
        <f t="shared" si="3"/>
        <v>0</v>
      </c>
    </row>
    <row r="85" spans="1:10" ht="20.25" customHeight="1">
      <c r="A85" s="90">
        <v>72</v>
      </c>
      <c r="B85" s="69" t="s">
        <v>130</v>
      </c>
      <c r="C85" s="94"/>
      <c r="D85" s="83" t="s">
        <v>18</v>
      </c>
      <c r="E85" s="89">
        <v>30</v>
      </c>
      <c r="F85" s="99"/>
      <c r="G85" s="80"/>
      <c r="H85" s="81">
        <f t="shared" si="1"/>
        <v>0</v>
      </c>
      <c r="I85" s="81">
        <f t="shared" si="2"/>
        <v>0</v>
      </c>
      <c r="J85" s="81">
        <f t="shared" si="3"/>
        <v>0</v>
      </c>
    </row>
    <row r="86" spans="1:10" ht="20.25" customHeight="1">
      <c r="A86" s="90">
        <v>73</v>
      </c>
      <c r="B86" s="72" t="s">
        <v>298</v>
      </c>
      <c r="C86" s="94"/>
      <c r="D86" s="83" t="s">
        <v>178</v>
      </c>
      <c r="E86" s="89">
        <v>10</v>
      </c>
      <c r="F86" s="99"/>
      <c r="G86" s="80"/>
      <c r="H86" s="81">
        <f t="shared" si="1"/>
        <v>0</v>
      </c>
      <c r="I86" s="81">
        <f t="shared" si="2"/>
        <v>0</v>
      </c>
      <c r="J86" s="81">
        <f t="shared" si="3"/>
        <v>0</v>
      </c>
    </row>
    <row r="87" spans="1:10" ht="25.5" customHeight="1">
      <c r="A87" s="90">
        <v>74</v>
      </c>
      <c r="B87" s="69" t="s">
        <v>110</v>
      </c>
      <c r="C87" s="94"/>
      <c r="D87" s="83" t="s">
        <v>178</v>
      </c>
      <c r="E87" s="89">
        <v>6</v>
      </c>
      <c r="F87" s="99"/>
      <c r="G87" s="80"/>
      <c r="H87" s="81">
        <f t="shared" si="1"/>
        <v>0</v>
      </c>
      <c r="I87" s="81">
        <f t="shared" si="2"/>
        <v>0</v>
      </c>
      <c r="J87" s="81">
        <f t="shared" si="3"/>
        <v>0</v>
      </c>
    </row>
    <row r="88" spans="1:10" ht="21" customHeight="1">
      <c r="A88" s="90">
        <v>75</v>
      </c>
      <c r="B88" s="73" t="s">
        <v>275</v>
      </c>
      <c r="C88" s="96"/>
      <c r="D88" s="83" t="s">
        <v>7</v>
      </c>
      <c r="E88" s="89">
        <v>48</v>
      </c>
      <c r="F88" s="99"/>
      <c r="G88" s="80"/>
      <c r="H88" s="81">
        <f t="shared" si="1"/>
        <v>0</v>
      </c>
      <c r="I88" s="81">
        <f t="shared" si="2"/>
        <v>0</v>
      </c>
      <c r="J88" s="81">
        <f t="shared" si="3"/>
        <v>0</v>
      </c>
    </row>
    <row r="89" spans="1:10" ht="15">
      <c r="A89" s="90">
        <v>76</v>
      </c>
      <c r="B89" s="72" t="s">
        <v>46</v>
      </c>
      <c r="C89" s="78"/>
      <c r="D89" s="83" t="s">
        <v>7</v>
      </c>
      <c r="E89" s="89">
        <v>5</v>
      </c>
      <c r="F89" s="99"/>
      <c r="G89" s="80"/>
      <c r="H89" s="81">
        <f t="shared" si="1"/>
        <v>0</v>
      </c>
      <c r="I89" s="81">
        <f t="shared" si="2"/>
        <v>0</v>
      </c>
      <c r="J89" s="81">
        <f t="shared" si="3"/>
        <v>0</v>
      </c>
    </row>
    <row r="90" spans="1:10" ht="75">
      <c r="A90" s="90">
        <v>77</v>
      </c>
      <c r="B90" s="69" t="s">
        <v>276</v>
      </c>
      <c r="C90" s="96"/>
      <c r="D90" s="83" t="s">
        <v>7</v>
      </c>
      <c r="E90" s="89">
        <v>72</v>
      </c>
      <c r="F90" s="99"/>
      <c r="G90" s="80"/>
      <c r="H90" s="81">
        <f t="shared" si="1"/>
        <v>0</v>
      </c>
      <c r="I90" s="81">
        <f t="shared" si="2"/>
        <v>0</v>
      </c>
      <c r="J90" s="81">
        <f t="shared" si="3"/>
        <v>0</v>
      </c>
    </row>
    <row r="91" spans="1:10" ht="75">
      <c r="A91" s="90">
        <v>78</v>
      </c>
      <c r="B91" s="69" t="s">
        <v>277</v>
      </c>
      <c r="C91" s="96"/>
      <c r="D91" s="83"/>
      <c r="E91" s="89">
        <v>48</v>
      </c>
      <c r="F91" s="99"/>
      <c r="G91" s="80"/>
      <c r="H91" s="81"/>
      <c r="I91" s="81">
        <f t="shared" si="2"/>
        <v>0</v>
      </c>
      <c r="J91" s="81">
        <f t="shared" si="3"/>
        <v>0</v>
      </c>
    </row>
    <row r="92" spans="1:10" ht="30">
      <c r="A92" s="90">
        <v>79</v>
      </c>
      <c r="B92" s="69" t="s">
        <v>299</v>
      </c>
      <c r="C92" s="96"/>
      <c r="D92" s="83" t="s">
        <v>7</v>
      </c>
      <c r="E92" s="89">
        <v>36</v>
      </c>
      <c r="F92" s="99"/>
      <c r="G92" s="80"/>
      <c r="H92" s="81">
        <f t="shared" si="1"/>
        <v>0</v>
      </c>
      <c r="I92" s="81">
        <f t="shared" si="2"/>
        <v>0</v>
      </c>
      <c r="J92" s="81">
        <f t="shared" si="3"/>
        <v>0</v>
      </c>
    </row>
    <row r="93" spans="1:10" ht="15">
      <c r="A93" s="90">
        <v>80</v>
      </c>
      <c r="B93" s="73" t="s">
        <v>97</v>
      </c>
      <c r="C93" s="96"/>
      <c r="D93" s="83" t="s">
        <v>38</v>
      </c>
      <c r="E93" s="89">
        <v>10</v>
      </c>
      <c r="F93" s="99"/>
      <c r="G93" s="80"/>
      <c r="H93" s="81">
        <f t="shared" si="1"/>
        <v>0</v>
      </c>
      <c r="I93" s="81">
        <f t="shared" si="2"/>
        <v>0</v>
      </c>
      <c r="J93" s="81">
        <f t="shared" si="3"/>
        <v>0</v>
      </c>
    </row>
    <row r="94" spans="1:10" ht="30">
      <c r="A94" s="90">
        <v>81</v>
      </c>
      <c r="B94" s="69" t="s">
        <v>279</v>
      </c>
      <c r="C94" s="94"/>
      <c r="D94" s="83" t="s">
        <v>38</v>
      </c>
      <c r="E94" s="89">
        <v>5</v>
      </c>
      <c r="F94" s="99"/>
      <c r="G94" s="80"/>
      <c r="H94" s="81">
        <f t="shared" si="1"/>
        <v>0</v>
      </c>
      <c r="I94" s="81">
        <f t="shared" si="2"/>
        <v>0</v>
      </c>
      <c r="J94" s="81">
        <f t="shared" si="3"/>
        <v>0</v>
      </c>
    </row>
    <row r="95" spans="1:10" ht="15">
      <c r="A95" s="90">
        <v>82</v>
      </c>
      <c r="B95" s="69" t="s">
        <v>300</v>
      </c>
      <c r="C95" s="94"/>
      <c r="D95" s="83" t="s">
        <v>38</v>
      </c>
      <c r="E95" s="89">
        <v>4</v>
      </c>
      <c r="F95" s="99"/>
      <c r="G95" s="80"/>
      <c r="H95" s="81">
        <f t="shared" si="1"/>
        <v>0</v>
      </c>
      <c r="I95" s="81">
        <f t="shared" si="2"/>
        <v>0</v>
      </c>
      <c r="J95" s="81">
        <f t="shared" si="3"/>
        <v>0</v>
      </c>
    </row>
    <row r="96" spans="1:10" ht="30.75" customHeight="1">
      <c r="A96" s="90">
        <v>83</v>
      </c>
      <c r="B96" s="69" t="s">
        <v>301</v>
      </c>
      <c r="C96" s="94"/>
      <c r="D96" s="83" t="s">
        <v>38</v>
      </c>
      <c r="E96" s="89">
        <v>250</v>
      </c>
      <c r="F96" s="99"/>
      <c r="G96" s="80"/>
      <c r="H96" s="81">
        <f t="shared" si="1"/>
        <v>0</v>
      </c>
      <c r="I96" s="81">
        <f t="shared" si="2"/>
        <v>0</v>
      </c>
      <c r="J96" s="81">
        <f t="shared" si="3"/>
        <v>0</v>
      </c>
    </row>
    <row r="97" spans="1:10" ht="21.75" customHeight="1">
      <c r="A97" s="90">
        <v>84</v>
      </c>
      <c r="B97" s="72" t="s">
        <v>92</v>
      </c>
      <c r="C97" s="78"/>
      <c r="D97" s="83" t="s">
        <v>38</v>
      </c>
      <c r="E97" s="89">
        <v>48</v>
      </c>
      <c r="F97" s="99"/>
      <c r="G97" s="80"/>
      <c r="H97" s="81">
        <f t="shared" si="1"/>
        <v>0</v>
      </c>
      <c r="I97" s="81">
        <f t="shared" si="2"/>
        <v>0</v>
      </c>
      <c r="J97" s="81">
        <f t="shared" si="3"/>
        <v>0</v>
      </c>
    </row>
    <row r="98" spans="1:10" ht="15">
      <c r="A98" s="90">
        <v>85</v>
      </c>
      <c r="B98" s="72" t="s">
        <v>281</v>
      </c>
      <c r="C98" s="78"/>
      <c r="D98" s="83" t="s">
        <v>38</v>
      </c>
      <c r="E98" s="89">
        <v>60</v>
      </c>
      <c r="F98" s="99"/>
      <c r="G98" s="80"/>
      <c r="H98" s="81">
        <f t="shared" ref="H98:H126" si="4">F98*G98+F98</f>
        <v>0</v>
      </c>
      <c r="I98" s="81">
        <f t="shared" si="2"/>
        <v>0</v>
      </c>
      <c r="J98" s="81">
        <f t="shared" ref="J98:J128" si="5">E98*F98+G98*E98*F98</f>
        <v>0</v>
      </c>
    </row>
    <row r="99" spans="1:10" ht="60">
      <c r="A99" s="90">
        <v>86</v>
      </c>
      <c r="B99" s="69" t="s">
        <v>80</v>
      </c>
      <c r="C99" s="112"/>
      <c r="D99" s="83" t="s">
        <v>38</v>
      </c>
      <c r="E99" s="89">
        <v>15</v>
      </c>
      <c r="F99" s="99"/>
      <c r="G99" s="80"/>
      <c r="H99" s="81">
        <f t="shared" si="4"/>
        <v>0</v>
      </c>
      <c r="I99" s="81">
        <f t="shared" si="2"/>
        <v>0</v>
      </c>
      <c r="J99" s="81">
        <f t="shared" si="5"/>
        <v>0</v>
      </c>
    </row>
    <row r="100" spans="1:10" ht="30.75" customHeight="1">
      <c r="A100" s="90">
        <v>87</v>
      </c>
      <c r="B100" s="69" t="s">
        <v>289</v>
      </c>
      <c r="C100" s="112"/>
      <c r="D100" s="83" t="s">
        <v>7</v>
      </c>
      <c r="E100" s="89">
        <v>96</v>
      </c>
      <c r="F100" s="99"/>
      <c r="G100" s="80"/>
      <c r="H100" s="81"/>
      <c r="I100" s="81">
        <f t="shared" si="2"/>
        <v>0</v>
      </c>
      <c r="J100" s="81">
        <f t="shared" si="5"/>
        <v>0</v>
      </c>
    </row>
    <row r="101" spans="1:10" ht="51.75" customHeight="1">
      <c r="A101" s="90">
        <v>88</v>
      </c>
      <c r="B101" s="69" t="s">
        <v>83</v>
      </c>
      <c r="C101" s="78"/>
      <c r="D101" s="83" t="s">
        <v>38</v>
      </c>
      <c r="E101" s="89">
        <v>15</v>
      </c>
      <c r="F101" s="99"/>
      <c r="G101" s="80"/>
      <c r="H101" s="81">
        <f t="shared" si="4"/>
        <v>0</v>
      </c>
      <c r="I101" s="81">
        <f t="shared" si="2"/>
        <v>0</v>
      </c>
      <c r="J101" s="81">
        <f t="shared" si="5"/>
        <v>0</v>
      </c>
    </row>
    <row r="102" spans="1:10" ht="29.25" customHeight="1">
      <c r="A102" s="90">
        <v>89</v>
      </c>
      <c r="B102" s="73" t="s">
        <v>283</v>
      </c>
      <c r="C102" s="96"/>
      <c r="D102" s="83" t="s">
        <v>38</v>
      </c>
      <c r="E102" s="89">
        <v>40</v>
      </c>
      <c r="F102" s="99"/>
      <c r="G102" s="80"/>
      <c r="H102" s="81">
        <f t="shared" si="4"/>
        <v>0</v>
      </c>
      <c r="I102" s="81">
        <f t="shared" si="2"/>
        <v>0</v>
      </c>
      <c r="J102" s="81">
        <f t="shared" si="5"/>
        <v>0</v>
      </c>
    </row>
    <row r="103" spans="1:10" ht="15">
      <c r="A103" s="90">
        <v>90</v>
      </c>
      <c r="B103" s="69" t="s">
        <v>285</v>
      </c>
      <c r="C103" s="94"/>
      <c r="D103" s="83" t="s">
        <v>38</v>
      </c>
      <c r="E103" s="89">
        <v>210</v>
      </c>
      <c r="F103" s="99"/>
      <c r="G103" s="80"/>
      <c r="H103" s="81">
        <f t="shared" si="4"/>
        <v>0</v>
      </c>
      <c r="I103" s="81">
        <f t="shared" si="2"/>
        <v>0</v>
      </c>
      <c r="J103" s="81">
        <f t="shared" si="5"/>
        <v>0</v>
      </c>
    </row>
    <row r="104" spans="1:10" ht="30">
      <c r="A104" s="90">
        <v>91</v>
      </c>
      <c r="B104" s="69" t="s">
        <v>302</v>
      </c>
      <c r="C104" s="94"/>
      <c r="D104" s="83" t="s">
        <v>178</v>
      </c>
      <c r="E104" s="89">
        <v>12</v>
      </c>
      <c r="F104" s="99"/>
      <c r="G104" s="80"/>
      <c r="H104" s="81">
        <f t="shared" si="4"/>
        <v>0</v>
      </c>
      <c r="I104" s="81">
        <f t="shared" si="2"/>
        <v>0</v>
      </c>
      <c r="J104" s="81">
        <f t="shared" si="5"/>
        <v>0</v>
      </c>
    </row>
    <row r="105" spans="1:10" ht="15">
      <c r="A105" s="90">
        <v>92</v>
      </c>
      <c r="B105" s="72" t="s">
        <v>286</v>
      </c>
      <c r="C105" s="78"/>
      <c r="D105" s="83" t="s">
        <v>178</v>
      </c>
      <c r="E105" s="89">
        <v>96</v>
      </c>
      <c r="F105" s="99"/>
      <c r="G105" s="80"/>
      <c r="H105" s="81">
        <f t="shared" si="4"/>
        <v>0</v>
      </c>
      <c r="I105" s="81">
        <f t="shared" si="2"/>
        <v>0</v>
      </c>
      <c r="J105" s="81">
        <f t="shared" si="5"/>
        <v>0</v>
      </c>
    </row>
    <row r="106" spans="1:10" ht="15">
      <c r="A106" s="90">
        <v>93</v>
      </c>
      <c r="B106" s="73" t="s">
        <v>98</v>
      </c>
      <c r="C106" s="96"/>
      <c r="D106" s="83" t="s">
        <v>18</v>
      </c>
      <c r="E106" s="89">
        <v>12</v>
      </c>
      <c r="F106" s="99"/>
      <c r="G106" s="80"/>
      <c r="H106" s="81">
        <f t="shared" si="4"/>
        <v>0</v>
      </c>
      <c r="I106" s="81">
        <f t="shared" ref="I106:I128" si="6">E106*F106</f>
        <v>0</v>
      </c>
      <c r="J106" s="81">
        <f t="shared" si="5"/>
        <v>0</v>
      </c>
    </row>
    <row r="107" spans="1:10" ht="15">
      <c r="A107" s="90">
        <v>94</v>
      </c>
      <c r="B107" s="73" t="s">
        <v>287</v>
      </c>
      <c r="C107" s="96"/>
      <c r="D107" s="83" t="s">
        <v>38</v>
      </c>
      <c r="E107" s="89">
        <v>48</v>
      </c>
      <c r="F107" s="99"/>
      <c r="G107" s="80"/>
      <c r="H107" s="81">
        <f t="shared" si="4"/>
        <v>0</v>
      </c>
      <c r="I107" s="81">
        <f t="shared" si="6"/>
        <v>0</v>
      </c>
      <c r="J107" s="81">
        <f t="shared" si="5"/>
        <v>0</v>
      </c>
    </row>
    <row r="108" spans="1:10" ht="42.75" customHeight="1">
      <c r="A108" s="90">
        <v>95</v>
      </c>
      <c r="B108" s="69" t="s">
        <v>171</v>
      </c>
      <c r="C108" s="78"/>
      <c r="D108" s="83" t="s">
        <v>178</v>
      </c>
      <c r="E108" s="89">
        <v>10</v>
      </c>
      <c r="F108" s="99"/>
      <c r="G108" s="80"/>
      <c r="H108" s="81">
        <f t="shared" si="4"/>
        <v>0</v>
      </c>
      <c r="I108" s="81">
        <f t="shared" si="6"/>
        <v>0</v>
      </c>
      <c r="J108" s="81">
        <f t="shared" si="5"/>
        <v>0</v>
      </c>
    </row>
    <row r="109" spans="1:10" ht="45">
      <c r="A109" s="90">
        <v>96</v>
      </c>
      <c r="B109" s="69" t="s">
        <v>75</v>
      </c>
      <c r="C109" s="78"/>
      <c r="D109" s="83" t="s">
        <v>38</v>
      </c>
      <c r="E109" s="89">
        <v>200</v>
      </c>
      <c r="F109" s="99"/>
      <c r="G109" s="80"/>
      <c r="H109" s="81"/>
      <c r="I109" s="81">
        <f t="shared" si="6"/>
        <v>0</v>
      </c>
      <c r="J109" s="81">
        <f t="shared" si="5"/>
        <v>0</v>
      </c>
    </row>
    <row r="110" spans="1:10" ht="30">
      <c r="A110" s="90">
        <v>97</v>
      </c>
      <c r="B110" s="73" t="s">
        <v>168</v>
      </c>
      <c r="C110" s="96"/>
      <c r="D110" s="83" t="s">
        <v>38</v>
      </c>
      <c r="E110" s="89">
        <v>50</v>
      </c>
      <c r="F110" s="99"/>
      <c r="G110" s="80"/>
      <c r="H110" s="81">
        <f t="shared" si="4"/>
        <v>0</v>
      </c>
      <c r="I110" s="81">
        <f t="shared" si="6"/>
        <v>0</v>
      </c>
      <c r="J110" s="81">
        <f t="shared" si="5"/>
        <v>0</v>
      </c>
    </row>
    <row r="111" spans="1:10" ht="64.5" customHeight="1">
      <c r="A111" s="90">
        <v>98</v>
      </c>
      <c r="B111" s="69" t="s">
        <v>163</v>
      </c>
      <c r="C111" s="94"/>
      <c r="D111" s="83" t="s">
        <v>38</v>
      </c>
      <c r="E111" s="89">
        <v>50</v>
      </c>
      <c r="F111" s="99"/>
      <c r="G111" s="80"/>
      <c r="H111" s="81">
        <f t="shared" si="4"/>
        <v>0</v>
      </c>
      <c r="I111" s="81">
        <f t="shared" si="6"/>
        <v>0</v>
      </c>
      <c r="J111" s="81">
        <f t="shared" si="5"/>
        <v>0</v>
      </c>
    </row>
    <row r="112" spans="1:10" ht="60.75" customHeight="1">
      <c r="A112" s="90">
        <v>99</v>
      </c>
      <c r="B112" s="73" t="s">
        <v>288</v>
      </c>
      <c r="C112" s="96"/>
      <c r="D112" s="83" t="s">
        <v>38</v>
      </c>
      <c r="E112" s="89">
        <v>20</v>
      </c>
      <c r="F112" s="99"/>
      <c r="G112" s="80"/>
      <c r="H112" s="81">
        <f t="shared" si="4"/>
        <v>0</v>
      </c>
      <c r="I112" s="81">
        <f t="shared" si="6"/>
        <v>0</v>
      </c>
      <c r="J112" s="81">
        <f t="shared" si="5"/>
        <v>0</v>
      </c>
    </row>
    <row r="113" spans="1:10" ht="24.75" customHeight="1">
      <c r="A113" s="90">
        <v>100</v>
      </c>
      <c r="B113" s="72" t="s">
        <v>161</v>
      </c>
      <c r="C113" s="78"/>
      <c r="D113" s="83" t="s">
        <v>18</v>
      </c>
      <c r="E113" s="89">
        <v>200</v>
      </c>
      <c r="F113" s="99"/>
      <c r="G113" s="80"/>
      <c r="H113" s="81">
        <f t="shared" si="4"/>
        <v>0</v>
      </c>
      <c r="I113" s="81">
        <f t="shared" si="6"/>
        <v>0</v>
      </c>
      <c r="J113" s="81">
        <f t="shared" si="5"/>
        <v>0</v>
      </c>
    </row>
    <row r="114" spans="1:10" ht="17.25" customHeight="1">
      <c r="A114" s="90">
        <v>101</v>
      </c>
      <c r="B114" s="72" t="s">
        <v>162</v>
      </c>
      <c r="C114" s="78"/>
      <c r="D114" s="83" t="s">
        <v>18</v>
      </c>
      <c r="E114" s="89">
        <v>20</v>
      </c>
      <c r="F114" s="99"/>
      <c r="G114" s="80"/>
      <c r="H114" s="81">
        <f t="shared" si="4"/>
        <v>0</v>
      </c>
      <c r="I114" s="81">
        <f t="shared" si="6"/>
        <v>0</v>
      </c>
      <c r="J114" s="81">
        <f t="shared" si="5"/>
        <v>0</v>
      </c>
    </row>
    <row r="115" spans="1:10" ht="15">
      <c r="A115" s="90">
        <v>102</v>
      </c>
      <c r="B115" s="73" t="s">
        <v>111</v>
      </c>
      <c r="C115" s="96"/>
      <c r="D115" s="83" t="s">
        <v>178</v>
      </c>
      <c r="E115" s="89">
        <v>40</v>
      </c>
      <c r="F115" s="99"/>
      <c r="G115" s="80"/>
      <c r="H115" s="81">
        <f t="shared" si="4"/>
        <v>0</v>
      </c>
      <c r="I115" s="81">
        <f t="shared" si="6"/>
        <v>0</v>
      </c>
      <c r="J115" s="81">
        <f t="shared" si="5"/>
        <v>0</v>
      </c>
    </row>
    <row r="116" spans="1:10" ht="15.75" customHeight="1">
      <c r="A116" s="90">
        <v>103</v>
      </c>
      <c r="B116" s="69" t="s">
        <v>134</v>
      </c>
      <c r="C116" s="94"/>
      <c r="D116" s="83" t="s">
        <v>178</v>
      </c>
      <c r="E116" s="89">
        <v>20</v>
      </c>
      <c r="F116" s="99"/>
      <c r="G116" s="80"/>
      <c r="H116" s="81">
        <f t="shared" si="4"/>
        <v>0</v>
      </c>
      <c r="I116" s="81">
        <f t="shared" si="6"/>
        <v>0</v>
      </c>
      <c r="J116" s="81">
        <f t="shared" si="5"/>
        <v>0</v>
      </c>
    </row>
    <row r="117" spans="1:10" ht="15">
      <c r="A117" s="90">
        <v>104</v>
      </c>
      <c r="B117" s="69" t="s">
        <v>135</v>
      </c>
      <c r="C117" s="94"/>
      <c r="D117" s="83" t="s">
        <v>178</v>
      </c>
      <c r="E117" s="89">
        <v>10</v>
      </c>
      <c r="F117" s="99"/>
      <c r="G117" s="80"/>
      <c r="H117" s="81">
        <f t="shared" si="4"/>
        <v>0</v>
      </c>
      <c r="I117" s="81">
        <f t="shared" si="6"/>
        <v>0</v>
      </c>
      <c r="J117" s="81">
        <f t="shared" si="5"/>
        <v>0</v>
      </c>
    </row>
    <row r="118" spans="1:10" ht="30">
      <c r="A118" s="90">
        <v>105</v>
      </c>
      <c r="B118" s="69" t="s">
        <v>292</v>
      </c>
      <c r="C118" s="94"/>
      <c r="D118" s="83" t="s">
        <v>178</v>
      </c>
      <c r="E118" s="89">
        <v>16</v>
      </c>
      <c r="F118" s="99"/>
      <c r="G118" s="80"/>
      <c r="H118" s="81"/>
      <c r="I118" s="81">
        <f t="shared" si="6"/>
        <v>0</v>
      </c>
      <c r="J118" s="81">
        <f t="shared" si="5"/>
        <v>0</v>
      </c>
    </row>
    <row r="119" spans="1:10" ht="46.5" customHeight="1">
      <c r="A119" s="90">
        <v>106</v>
      </c>
      <c r="B119" s="69" t="s">
        <v>160</v>
      </c>
      <c r="C119" s="94"/>
      <c r="D119" s="83" t="s">
        <v>38</v>
      </c>
      <c r="E119" s="89">
        <v>16</v>
      </c>
      <c r="F119" s="99"/>
      <c r="G119" s="80"/>
      <c r="H119" s="81">
        <f t="shared" si="4"/>
        <v>0</v>
      </c>
      <c r="I119" s="81">
        <f t="shared" si="6"/>
        <v>0</v>
      </c>
      <c r="J119" s="81">
        <f t="shared" si="5"/>
        <v>0</v>
      </c>
    </row>
    <row r="120" spans="1:10" ht="15">
      <c r="A120" s="90">
        <v>107</v>
      </c>
      <c r="B120" s="69" t="s">
        <v>284</v>
      </c>
      <c r="C120" s="94"/>
      <c r="D120" s="83" t="s">
        <v>38</v>
      </c>
      <c r="E120" s="89">
        <v>16</v>
      </c>
      <c r="F120" s="99"/>
      <c r="G120" s="80"/>
      <c r="H120" s="81">
        <f t="shared" si="4"/>
        <v>0</v>
      </c>
      <c r="I120" s="81">
        <f t="shared" si="6"/>
        <v>0</v>
      </c>
      <c r="J120" s="81">
        <f t="shared" si="5"/>
        <v>0</v>
      </c>
    </row>
    <row r="121" spans="1:10" ht="45">
      <c r="A121" s="90">
        <v>108</v>
      </c>
      <c r="B121" s="69" t="s">
        <v>91</v>
      </c>
      <c r="C121" s="118"/>
      <c r="D121" s="83" t="s">
        <v>38</v>
      </c>
      <c r="E121" s="89">
        <v>15</v>
      </c>
      <c r="F121" s="100"/>
      <c r="G121" s="80"/>
      <c r="H121" s="81">
        <f t="shared" si="4"/>
        <v>0</v>
      </c>
      <c r="I121" s="81">
        <f t="shared" si="6"/>
        <v>0</v>
      </c>
      <c r="J121" s="81">
        <f t="shared" si="5"/>
        <v>0</v>
      </c>
    </row>
    <row r="122" spans="1:10" ht="69" customHeight="1">
      <c r="A122" s="90">
        <v>109</v>
      </c>
      <c r="B122" s="69" t="s">
        <v>181</v>
      </c>
      <c r="C122" s="118"/>
      <c r="D122" s="83" t="s">
        <v>178</v>
      </c>
      <c r="E122" s="89">
        <v>40</v>
      </c>
      <c r="F122" s="100"/>
      <c r="G122" s="80"/>
      <c r="H122" s="81">
        <f t="shared" si="4"/>
        <v>0</v>
      </c>
      <c r="I122" s="81">
        <f t="shared" si="6"/>
        <v>0</v>
      </c>
      <c r="J122" s="81">
        <f t="shared" si="5"/>
        <v>0</v>
      </c>
    </row>
    <row r="123" spans="1:10" ht="30">
      <c r="A123" s="90">
        <v>110</v>
      </c>
      <c r="B123" s="69" t="s">
        <v>96</v>
      </c>
      <c r="C123" s="118"/>
      <c r="D123" s="83" t="s">
        <v>38</v>
      </c>
      <c r="E123" s="89">
        <v>200</v>
      </c>
      <c r="F123" s="100"/>
      <c r="G123" s="80"/>
      <c r="H123" s="81">
        <f t="shared" si="4"/>
        <v>0</v>
      </c>
      <c r="I123" s="81">
        <f t="shared" si="6"/>
        <v>0</v>
      </c>
      <c r="J123" s="81">
        <f t="shared" si="5"/>
        <v>0</v>
      </c>
    </row>
    <row r="124" spans="1:10" ht="15">
      <c r="A124" s="90">
        <v>111</v>
      </c>
      <c r="B124" s="69" t="s">
        <v>290</v>
      </c>
      <c r="C124" s="115"/>
      <c r="D124" s="88" t="s">
        <v>7</v>
      </c>
      <c r="E124" s="111">
        <v>24</v>
      </c>
      <c r="F124" s="100"/>
      <c r="G124" s="80"/>
      <c r="H124" s="81">
        <f t="shared" si="4"/>
        <v>0</v>
      </c>
      <c r="I124" s="81">
        <f t="shared" si="6"/>
        <v>0</v>
      </c>
      <c r="J124" s="81">
        <f t="shared" si="5"/>
        <v>0</v>
      </c>
    </row>
    <row r="125" spans="1:10" ht="30">
      <c r="A125" s="90">
        <v>112</v>
      </c>
      <c r="B125" s="69" t="s">
        <v>291</v>
      </c>
      <c r="C125" s="94"/>
      <c r="D125" s="88" t="s">
        <v>38</v>
      </c>
      <c r="E125" s="88">
        <v>10</v>
      </c>
      <c r="F125" s="82"/>
      <c r="G125" s="80"/>
      <c r="H125" s="81">
        <f t="shared" si="4"/>
        <v>0</v>
      </c>
      <c r="I125" s="81">
        <f t="shared" si="6"/>
        <v>0</v>
      </c>
      <c r="J125" s="81">
        <f t="shared" si="5"/>
        <v>0</v>
      </c>
    </row>
    <row r="126" spans="1:10" ht="15">
      <c r="A126" s="138">
        <v>113</v>
      </c>
      <c r="B126" s="139" t="s">
        <v>48</v>
      </c>
      <c r="C126" s="115"/>
      <c r="D126" s="92" t="s">
        <v>38</v>
      </c>
      <c r="E126" s="88">
        <v>15</v>
      </c>
      <c r="F126" s="86"/>
      <c r="G126" s="140"/>
      <c r="H126" s="141">
        <f t="shared" si="4"/>
        <v>0</v>
      </c>
      <c r="I126" s="141">
        <f t="shared" si="6"/>
        <v>0</v>
      </c>
      <c r="J126" s="141">
        <f t="shared" si="5"/>
        <v>0</v>
      </c>
    </row>
    <row r="127" spans="1:10" ht="15">
      <c r="A127" s="138">
        <v>114</v>
      </c>
      <c r="B127" s="139" t="s">
        <v>294</v>
      </c>
      <c r="C127" s="115"/>
      <c r="D127" s="92" t="s">
        <v>38</v>
      </c>
      <c r="E127" s="88">
        <v>6</v>
      </c>
      <c r="F127" s="86"/>
      <c r="G127" s="140"/>
      <c r="H127" s="141"/>
      <c r="I127" s="141">
        <f t="shared" si="6"/>
        <v>0</v>
      </c>
      <c r="J127" s="141">
        <f t="shared" si="5"/>
        <v>0</v>
      </c>
    </row>
    <row r="128" spans="1:10" ht="15">
      <c r="A128" s="91">
        <v>115</v>
      </c>
      <c r="B128" s="72" t="s">
        <v>293</v>
      </c>
      <c r="C128" s="94"/>
      <c r="D128" s="120" t="s">
        <v>38</v>
      </c>
      <c r="E128" s="83">
        <v>20</v>
      </c>
      <c r="F128" s="82"/>
      <c r="G128" s="85"/>
      <c r="H128" s="121"/>
      <c r="I128" s="121">
        <f t="shared" si="6"/>
        <v>0</v>
      </c>
      <c r="J128" s="121">
        <f t="shared" si="5"/>
        <v>0</v>
      </c>
    </row>
    <row r="129" spans="1:14" ht="19.5" thickBot="1">
      <c r="A129" s="43"/>
      <c r="B129" s="51"/>
      <c r="C129" s="51"/>
      <c r="D129" s="43"/>
      <c r="E129" s="53" t="s">
        <v>8</v>
      </c>
      <c r="F129" s="54"/>
      <c r="G129" s="54"/>
      <c r="H129" s="52"/>
      <c r="I129" s="142">
        <f>SUM(I14:I128)</f>
        <v>0</v>
      </c>
      <c r="J129" s="143">
        <f>SUM(J14:J128)</f>
        <v>0</v>
      </c>
    </row>
    <row r="130" spans="1:14" ht="18.75">
      <c r="A130" s="43"/>
      <c r="B130" s="51"/>
      <c r="C130" s="51"/>
      <c r="D130" s="43"/>
      <c r="E130" s="52"/>
      <c r="F130" s="52"/>
      <c r="G130" s="52"/>
      <c r="H130" s="52"/>
      <c r="I130" s="31"/>
      <c r="J130" s="31"/>
    </row>
    <row r="131" spans="1:14" ht="15" customHeight="1">
      <c r="A131" s="108"/>
      <c r="B131" s="4"/>
      <c r="C131" s="4"/>
      <c r="D131" s="4"/>
      <c r="E131" s="33"/>
      <c r="F131" s="33"/>
      <c r="G131" s="33"/>
      <c r="H131" s="33"/>
      <c r="I131" s="16"/>
      <c r="J131" s="16"/>
    </row>
    <row r="132" spans="1:14" ht="54" customHeight="1">
      <c r="A132" s="28"/>
      <c r="B132" s="170" t="s">
        <v>122</v>
      </c>
      <c r="C132" s="170"/>
      <c r="D132" s="170"/>
      <c r="E132" s="170"/>
      <c r="F132" s="170"/>
      <c r="G132" s="170"/>
      <c r="H132" s="170"/>
      <c r="I132" s="170"/>
      <c r="J132" s="170"/>
    </row>
    <row r="133" spans="1:14" ht="54" customHeight="1">
      <c r="A133" s="28"/>
      <c r="B133" s="105"/>
      <c r="C133" s="105"/>
      <c r="D133" s="105"/>
      <c r="E133" s="105"/>
      <c r="F133" s="105"/>
      <c r="G133" s="105"/>
      <c r="H133" s="105"/>
      <c r="I133" s="105"/>
      <c r="J133" s="105"/>
    </row>
    <row r="134" spans="1:14" ht="93.75" customHeight="1">
      <c r="A134" s="28" t="s">
        <v>49</v>
      </c>
      <c r="B134" s="171" t="s">
        <v>105</v>
      </c>
      <c r="C134" s="172"/>
      <c r="D134" s="172"/>
      <c r="E134" s="172"/>
      <c r="F134" s="172"/>
      <c r="G134" s="172"/>
      <c r="H134" s="172"/>
      <c r="I134" s="172"/>
      <c r="J134" s="104"/>
    </row>
    <row r="135" spans="1:14" ht="18" hidden="1" customHeight="1">
      <c r="A135" s="28"/>
      <c r="B135" s="104"/>
      <c r="C135" s="104"/>
      <c r="D135" s="104"/>
      <c r="E135" s="104"/>
      <c r="F135" s="104"/>
      <c r="G135" s="104"/>
      <c r="H135" s="104"/>
      <c r="I135" s="104"/>
      <c r="J135" s="104"/>
    </row>
    <row r="136" spans="1:14" ht="18" hidden="1" customHeight="1">
      <c r="A136" s="28"/>
      <c r="B136" s="104"/>
      <c r="C136" s="104"/>
      <c r="D136" s="104"/>
      <c r="E136" s="104"/>
      <c r="F136" s="104"/>
      <c r="G136" s="104"/>
      <c r="H136" s="104"/>
      <c r="I136" s="104"/>
      <c r="J136" s="104"/>
    </row>
    <row r="137" spans="1:14" ht="112.5" customHeight="1">
      <c r="B137" s="169" t="s">
        <v>112</v>
      </c>
      <c r="C137" s="169"/>
      <c r="D137" s="169"/>
      <c r="E137" s="169"/>
      <c r="F137" s="169"/>
      <c r="G137" s="169"/>
      <c r="H137" s="169"/>
      <c r="I137" s="169"/>
      <c r="J137" s="169"/>
      <c r="N137" s="37"/>
    </row>
    <row r="139" spans="1:14" ht="18.75">
      <c r="B139" s="25" t="s">
        <v>125</v>
      </c>
      <c r="C139" s="25"/>
      <c r="D139" s="25"/>
      <c r="E139" s="74"/>
      <c r="F139" s="3"/>
      <c r="G139" s="3"/>
      <c r="H139" s="3"/>
    </row>
    <row r="140" spans="1:14" ht="18.75">
      <c r="B140" s="25" t="s">
        <v>124</v>
      </c>
      <c r="C140" s="25"/>
      <c r="D140" s="25"/>
      <c r="E140" s="74"/>
      <c r="F140" s="3"/>
      <c r="G140" s="3"/>
      <c r="H140" s="3"/>
    </row>
    <row r="142" spans="1:14" ht="15">
      <c r="B142" s="26" t="s">
        <v>121</v>
      </c>
      <c r="C142" s="27"/>
      <c r="D142" s="27"/>
      <c r="E142" s="27"/>
      <c r="F142" s="27"/>
      <c r="G142" s="27"/>
      <c r="H142" s="27"/>
      <c r="I142" s="27"/>
    </row>
    <row r="143" spans="1:14" ht="15">
      <c r="B143" s="26"/>
      <c r="C143" s="27"/>
      <c r="D143" s="27"/>
      <c r="E143" s="27"/>
      <c r="F143" s="27"/>
      <c r="G143" s="27"/>
      <c r="H143" s="27"/>
      <c r="I143" s="27"/>
      <c r="K143" s="36"/>
    </row>
    <row r="144" spans="1:14">
      <c r="B144" s="165"/>
      <c r="C144" s="165"/>
      <c r="D144" s="165"/>
      <c r="E144" s="165"/>
      <c r="F144" s="165"/>
      <c r="G144" s="165"/>
      <c r="H144" s="165"/>
      <c r="I144" s="165"/>
      <c r="J144" s="165"/>
    </row>
    <row r="145" spans="2:10" hidden="1">
      <c r="B145" s="165"/>
      <c r="C145" s="165"/>
      <c r="D145" s="165"/>
      <c r="E145" s="165"/>
      <c r="F145" s="165"/>
      <c r="G145" s="165"/>
      <c r="H145" s="165"/>
      <c r="I145" s="165"/>
      <c r="J145" s="165"/>
    </row>
    <row r="146" spans="2:10" hidden="1">
      <c r="B146" s="165"/>
      <c r="C146" s="165"/>
      <c r="D146" s="165"/>
      <c r="E146" s="165"/>
      <c r="F146" s="165"/>
      <c r="G146" s="165"/>
      <c r="H146" s="165"/>
      <c r="I146" s="165"/>
      <c r="J146" s="165"/>
    </row>
    <row r="147" spans="2:10" hidden="1">
      <c r="B147" s="165"/>
      <c r="C147" s="165"/>
      <c r="D147" s="165"/>
      <c r="E147" s="165"/>
      <c r="F147" s="165"/>
      <c r="G147" s="165"/>
      <c r="H147" s="165"/>
      <c r="I147" s="165"/>
      <c r="J147" s="165"/>
    </row>
    <row r="148" spans="2:10" hidden="1">
      <c r="B148" s="165"/>
      <c r="C148" s="165"/>
      <c r="D148" s="165"/>
      <c r="E148" s="165"/>
      <c r="F148" s="165"/>
      <c r="G148" s="165"/>
      <c r="H148" s="165"/>
      <c r="I148" s="165"/>
      <c r="J148" s="165"/>
    </row>
    <row r="149" spans="2:10" hidden="1">
      <c r="B149" s="165"/>
      <c r="C149" s="165"/>
      <c r="D149" s="165"/>
      <c r="E149" s="165"/>
      <c r="F149" s="165"/>
      <c r="G149" s="165"/>
      <c r="H149" s="165"/>
      <c r="I149" s="165"/>
      <c r="J149" s="165"/>
    </row>
    <row r="150" spans="2:10" hidden="1">
      <c r="B150" s="165"/>
      <c r="C150" s="165"/>
      <c r="D150" s="165"/>
      <c r="E150" s="165"/>
      <c r="F150" s="165"/>
      <c r="G150" s="165"/>
      <c r="H150" s="165"/>
      <c r="I150" s="165"/>
      <c r="J150" s="165"/>
    </row>
    <row r="152" spans="2:10" ht="18">
      <c r="B152" s="4" t="s">
        <v>10</v>
      </c>
      <c r="G152" s="4" t="s">
        <v>63</v>
      </c>
    </row>
    <row r="153" spans="2:10">
      <c r="B153" s="47" t="s">
        <v>12</v>
      </c>
      <c r="G153" s="48" t="s">
        <v>182</v>
      </c>
    </row>
    <row r="154" spans="2:10">
      <c r="G154" s="48"/>
    </row>
  </sheetData>
  <sortState ref="B35:G106">
    <sortCondition ref="B35"/>
  </sortState>
  <mergeCells count="18">
    <mergeCell ref="K11:K12"/>
    <mergeCell ref="L11:L12"/>
    <mergeCell ref="M11:M12"/>
    <mergeCell ref="B4:J4"/>
    <mergeCell ref="J11:J12"/>
    <mergeCell ref="F11:F12"/>
    <mergeCell ref="H11:H12"/>
    <mergeCell ref="G11:G12"/>
    <mergeCell ref="B144:J150"/>
    <mergeCell ref="A11:A12"/>
    <mergeCell ref="B11:B12"/>
    <mergeCell ref="D11:D12"/>
    <mergeCell ref="E11:E12"/>
    <mergeCell ref="I11:I12"/>
    <mergeCell ref="C11:C12"/>
    <mergeCell ref="B137:J137"/>
    <mergeCell ref="B132:J132"/>
    <mergeCell ref="B134:I13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N61"/>
  <sheetViews>
    <sheetView topLeftCell="A41" workbookViewId="0">
      <selection activeCell="B14" sqref="B14"/>
    </sheetView>
  </sheetViews>
  <sheetFormatPr defaultRowHeight="14.25"/>
  <cols>
    <col min="1" max="1" width="3.75" style="1" customWidth="1"/>
    <col min="2" max="2" width="34.5" style="1" customWidth="1"/>
    <col min="3" max="3" width="5.125" style="1" customWidth="1"/>
    <col min="4" max="5" width="6.625" style="1" customWidth="1"/>
    <col min="6" max="6" width="6.125" style="1" customWidth="1"/>
    <col min="7" max="7" width="11.75" style="1" customWidth="1"/>
    <col min="8" max="8" width="13.75" style="1" customWidth="1"/>
    <col min="9" max="9" width="13.875" style="1" customWidth="1"/>
    <col min="10" max="16384" width="9" style="1"/>
  </cols>
  <sheetData>
    <row r="1" spans="1:12" ht="15">
      <c r="C1" s="38" t="s">
        <v>54</v>
      </c>
    </row>
    <row r="2" spans="1:12" ht="18.75">
      <c r="D2" s="19"/>
      <c r="E2" s="19"/>
      <c r="F2" s="19"/>
      <c r="G2" s="56"/>
      <c r="H2" s="56"/>
      <c r="I2" s="58"/>
    </row>
    <row r="4" spans="1:12" ht="19.5" thickBot="1">
      <c r="B4" s="18"/>
      <c r="C4" s="18"/>
      <c r="D4" s="18"/>
      <c r="E4" s="18"/>
      <c r="F4" s="18"/>
      <c r="G4" s="18"/>
      <c r="H4" s="18"/>
      <c r="I4" s="18"/>
      <c r="J4" s="9"/>
      <c r="K4" s="3"/>
    </row>
    <row r="5" spans="1:12" ht="3.75" customHeight="1" thickBot="1">
      <c r="I5" s="5"/>
      <c r="J5" s="5"/>
      <c r="L5" s="5"/>
    </row>
    <row r="6" spans="1:12" ht="24.75" thickTop="1" thickBot="1">
      <c r="B6" s="148" t="s">
        <v>0</v>
      </c>
      <c r="C6" s="149"/>
      <c r="D6" s="149"/>
      <c r="E6" s="149"/>
      <c r="F6" s="149"/>
      <c r="G6" s="149"/>
      <c r="H6" s="149"/>
      <c r="I6" s="150"/>
      <c r="J6" s="19"/>
    </row>
    <row r="7" spans="1:12" ht="3.75" customHeight="1" thickTop="1" thickBot="1">
      <c r="B7" s="20"/>
      <c r="C7" s="20"/>
      <c r="D7" s="20"/>
      <c r="E7" s="20"/>
      <c r="F7" s="20"/>
      <c r="G7" s="20"/>
      <c r="H7" s="20"/>
      <c r="I7" s="20"/>
    </row>
    <row r="8" spans="1:12">
      <c r="B8" s="19"/>
      <c r="C8" s="19"/>
      <c r="D8" s="19"/>
      <c r="E8" s="19"/>
      <c r="F8" s="19"/>
      <c r="G8" s="19"/>
      <c r="H8" s="19"/>
      <c r="I8" s="19"/>
    </row>
    <row r="9" spans="1:12">
      <c r="B9" s="19"/>
      <c r="C9" s="19"/>
      <c r="D9" s="19"/>
      <c r="E9" s="19"/>
      <c r="F9" s="19"/>
      <c r="G9" s="19"/>
      <c r="H9" s="19"/>
      <c r="I9" s="19"/>
    </row>
    <row r="10" spans="1:12" ht="18">
      <c r="B10" s="22" t="s">
        <v>100</v>
      </c>
      <c r="C10" s="22"/>
      <c r="D10" s="22"/>
      <c r="E10" s="22"/>
      <c r="F10" s="22"/>
      <c r="G10" s="22"/>
      <c r="H10" s="22"/>
      <c r="I10" s="22"/>
      <c r="J10" s="23"/>
      <c r="K10" s="23"/>
      <c r="L10" s="23"/>
    </row>
    <row r="11" spans="1:12" ht="18">
      <c r="B11" s="22" t="s">
        <v>76</v>
      </c>
      <c r="C11" s="24"/>
      <c r="D11" s="24"/>
      <c r="E11" s="24"/>
      <c r="F11" s="24"/>
      <c r="G11" s="24"/>
      <c r="H11" s="24"/>
      <c r="I11" s="24"/>
      <c r="J11" s="25"/>
      <c r="K11" s="25"/>
      <c r="L11" s="25"/>
    </row>
    <row r="12" spans="1:12" ht="15">
      <c r="B12" s="26"/>
      <c r="C12" s="27"/>
      <c r="D12" s="27"/>
      <c r="E12" s="27"/>
      <c r="F12" s="27"/>
      <c r="G12" s="27"/>
      <c r="H12" s="27"/>
      <c r="I12" s="27"/>
      <c r="J12" s="28"/>
      <c r="K12" s="28"/>
      <c r="L12" s="28"/>
    </row>
    <row r="13" spans="1:12" ht="15">
      <c r="B13" s="26"/>
      <c r="C13" s="27"/>
      <c r="D13" s="27"/>
      <c r="E13" s="27"/>
      <c r="F13" s="27"/>
      <c r="G13" s="27"/>
      <c r="H13" s="27"/>
      <c r="I13" s="27"/>
      <c r="J13" s="28"/>
      <c r="K13" s="28"/>
      <c r="L13" s="28"/>
    </row>
    <row r="14" spans="1:12" ht="15">
      <c r="A14" s="2"/>
      <c r="B14" s="32" t="s">
        <v>309</v>
      </c>
      <c r="C14" s="21"/>
      <c r="D14" s="21"/>
      <c r="E14" s="21"/>
      <c r="F14" s="21"/>
      <c r="G14" s="21"/>
      <c r="H14" s="21"/>
      <c r="I14" s="21"/>
      <c r="J14" s="21"/>
      <c r="K14" s="21"/>
    </row>
    <row r="15" spans="1:12" ht="15">
      <c r="A15" s="2"/>
      <c r="B15" s="2"/>
      <c r="C15" s="2"/>
      <c r="D15" s="2"/>
      <c r="E15" s="2"/>
      <c r="F15" s="2"/>
      <c r="G15" s="2"/>
      <c r="H15" s="2"/>
      <c r="I15" s="11"/>
      <c r="J15" s="2"/>
    </row>
    <row r="16" spans="1:12" ht="14.25" customHeight="1">
      <c r="A16" s="153" t="s">
        <v>1</v>
      </c>
      <c r="B16" s="153" t="s">
        <v>2</v>
      </c>
      <c r="C16" s="153" t="s">
        <v>3</v>
      </c>
      <c r="D16" s="153" t="s">
        <v>4</v>
      </c>
      <c r="E16" s="157" t="s">
        <v>56</v>
      </c>
      <c r="F16" s="159" t="s">
        <v>102</v>
      </c>
      <c r="G16" s="159" t="s">
        <v>57</v>
      </c>
      <c r="H16" s="155" t="s">
        <v>58</v>
      </c>
      <c r="I16" s="151" t="s">
        <v>5</v>
      </c>
      <c r="J16" s="163"/>
      <c r="K16" s="147"/>
      <c r="L16" s="147"/>
    </row>
    <row r="17" spans="1:12" ht="30" customHeight="1" thickBot="1">
      <c r="A17" s="154"/>
      <c r="B17" s="154"/>
      <c r="C17" s="154"/>
      <c r="D17" s="154"/>
      <c r="E17" s="158"/>
      <c r="F17" s="160"/>
      <c r="G17" s="160"/>
      <c r="H17" s="156"/>
      <c r="I17" s="152"/>
      <c r="J17" s="163"/>
      <c r="K17" s="147"/>
      <c r="L17" s="147"/>
    </row>
    <row r="18" spans="1:12" ht="16.5" customHeight="1" thickBot="1">
      <c r="A18" s="13" t="s">
        <v>6</v>
      </c>
      <c r="B18" s="14" t="s">
        <v>15</v>
      </c>
      <c r="C18" s="14" t="s">
        <v>16</v>
      </c>
      <c r="D18" s="14" t="s">
        <v>17</v>
      </c>
      <c r="E18" s="14" t="s">
        <v>13</v>
      </c>
      <c r="F18" s="14" t="s">
        <v>59</v>
      </c>
      <c r="G18" s="14" t="s">
        <v>103</v>
      </c>
      <c r="H18" s="41" t="s">
        <v>14</v>
      </c>
      <c r="I18" s="15"/>
      <c r="J18" s="29"/>
      <c r="K18" s="30"/>
      <c r="L18" s="30"/>
    </row>
    <row r="19" spans="1:12" ht="18.75">
      <c r="A19" s="107">
        <v>1</v>
      </c>
      <c r="B19" s="76" t="s">
        <v>214</v>
      </c>
      <c r="C19" s="122" t="s">
        <v>18</v>
      </c>
      <c r="D19" s="75">
        <v>240</v>
      </c>
      <c r="E19" s="79"/>
      <c r="F19" s="80"/>
      <c r="G19" s="81">
        <f>E19*F19+E19</f>
        <v>0</v>
      </c>
      <c r="H19" s="81">
        <f>D19*E19</f>
        <v>0</v>
      </c>
      <c r="I19" s="81">
        <f>D19*E19+F19*D19*E19</f>
        <v>0</v>
      </c>
      <c r="J19" s="31"/>
      <c r="K19" s="19"/>
      <c r="L19" s="19"/>
    </row>
    <row r="20" spans="1:12" ht="18.75">
      <c r="A20" s="6">
        <v>2</v>
      </c>
      <c r="B20" s="6" t="s">
        <v>225</v>
      </c>
      <c r="C20" s="122" t="s">
        <v>18</v>
      </c>
      <c r="D20" s="6">
        <v>90</v>
      </c>
      <c r="E20" s="82"/>
      <c r="F20" s="85"/>
      <c r="G20" s="81">
        <f t="shared" ref="G20:G42" si="0">E20*F20+E20</f>
        <v>0</v>
      </c>
      <c r="H20" s="81">
        <f t="shared" ref="H20:H42" si="1">D20*E20</f>
        <v>0</v>
      </c>
      <c r="I20" s="81">
        <f t="shared" ref="I20:I42" si="2">D20*E20+F20*D20*E20</f>
        <v>0</v>
      </c>
      <c r="J20" s="31"/>
      <c r="K20" s="19"/>
      <c r="L20" s="19"/>
    </row>
    <row r="21" spans="1:12" ht="18.75">
      <c r="A21" s="6">
        <v>3</v>
      </c>
      <c r="B21" s="6" t="s">
        <v>303</v>
      </c>
      <c r="C21" s="122" t="s">
        <v>178</v>
      </c>
      <c r="D21" s="6">
        <v>192</v>
      </c>
      <c r="E21" s="82"/>
      <c r="F21" s="85"/>
      <c r="G21" s="81">
        <f t="shared" si="0"/>
        <v>0</v>
      </c>
      <c r="H21" s="81">
        <f t="shared" si="1"/>
        <v>0</v>
      </c>
      <c r="I21" s="81">
        <f t="shared" si="2"/>
        <v>0</v>
      </c>
      <c r="J21" s="31"/>
      <c r="K21" s="19"/>
      <c r="L21" s="19"/>
    </row>
    <row r="22" spans="1:12" ht="18.75">
      <c r="A22" s="6">
        <v>4</v>
      </c>
      <c r="B22" s="6" t="s">
        <v>215</v>
      </c>
      <c r="C22" s="122" t="s">
        <v>18</v>
      </c>
      <c r="D22" s="6">
        <v>36</v>
      </c>
      <c r="E22" s="82"/>
      <c r="F22" s="85"/>
      <c r="G22" s="81">
        <f t="shared" si="0"/>
        <v>0</v>
      </c>
      <c r="H22" s="81">
        <f t="shared" si="1"/>
        <v>0</v>
      </c>
      <c r="I22" s="81">
        <f t="shared" si="2"/>
        <v>0</v>
      </c>
      <c r="J22" s="31"/>
      <c r="K22" s="19"/>
      <c r="L22" s="19"/>
    </row>
    <row r="23" spans="1:12" ht="18.75">
      <c r="A23" s="6">
        <v>5</v>
      </c>
      <c r="B23" s="76" t="s">
        <v>224</v>
      </c>
      <c r="C23" s="122" t="s">
        <v>18</v>
      </c>
      <c r="D23" s="6">
        <v>25</v>
      </c>
      <c r="E23" s="86"/>
      <c r="F23" s="87"/>
      <c r="G23" s="81">
        <f t="shared" si="0"/>
        <v>0</v>
      </c>
      <c r="H23" s="81">
        <f t="shared" si="1"/>
        <v>0</v>
      </c>
      <c r="I23" s="81">
        <f t="shared" si="2"/>
        <v>0</v>
      </c>
      <c r="J23" s="31"/>
      <c r="K23" s="19"/>
      <c r="L23" s="19"/>
    </row>
    <row r="24" spans="1:12" ht="18.75">
      <c r="A24" s="6">
        <v>6</v>
      </c>
      <c r="B24" s="76" t="s">
        <v>216</v>
      </c>
      <c r="C24" s="122" t="s">
        <v>18</v>
      </c>
      <c r="D24" s="6">
        <v>25</v>
      </c>
      <c r="E24" s="86"/>
      <c r="F24" s="87"/>
      <c r="G24" s="81"/>
      <c r="H24" s="81">
        <f t="shared" si="1"/>
        <v>0</v>
      </c>
      <c r="I24" s="81">
        <f t="shared" si="2"/>
        <v>0</v>
      </c>
      <c r="J24" s="31"/>
      <c r="K24" s="19"/>
      <c r="L24" s="19"/>
    </row>
    <row r="25" spans="1:12" ht="18.75">
      <c r="A25" s="6">
        <v>7</v>
      </c>
      <c r="B25" s="76" t="s">
        <v>304</v>
      </c>
      <c r="C25" s="122" t="s">
        <v>18</v>
      </c>
      <c r="D25" s="6">
        <v>30</v>
      </c>
      <c r="E25" s="86"/>
      <c r="F25" s="87"/>
      <c r="G25" s="81"/>
      <c r="H25" s="81">
        <f t="shared" si="1"/>
        <v>0</v>
      </c>
      <c r="I25" s="81">
        <f t="shared" si="2"/>
        <v>0</v>
      </c>
      <c r="J25" s="31"/>
      <c r="K25" s="19"/>
      <c r="L25" s="19"/>
    </row>
    <row r="26" spans="1:12" ht="18.75">
      <c r="A26" s="6">
        <v>8</v>
      </c>
      <c r="B26" s="76" t="s">
        <v>217</v>
      </c>
      <c r="C26" s="122" t="s">
        <v>18</v>
      </c>
      <c r="D26" s="6">
        <v>30</v>
      </c>
      <c r="E26" s="86"/>
      <c r="F26" s="87"/>
      <c r="G26" s="81"/>
      <c r="H26" s="81">
        <f t="shared" si="1"/>
        <v>0</v>
      </c>
      <c r="I26" s="81">
        <f t="shared" si="2"/>
        <v>0</v>
      </c>
      <c r="J26" s="31"/>
      <c r="K26" s="19"/>
      <c r="L26" s="19"/>
    </row>
    <row r="27" spans="1:12" ht="18.75">
      <c r="A27" s="6">
        <v>9</v>
      </c>
      <c r="B27" s="76" t="s">
        <v>218</v>
      </c>
      <c r="C27" s="122" t="s">
        <v>18</v>
      </c>
      <c r="D27" s="6">
        <v>10</v>
      </c>
      <c r="E27" s="86"/>
      <c r="F27" s="87"/>
      <c r="G27" s="81"/>
      <c r="H27" s="81">
        <f t="shared" si="1"/>
        <v>0</v>
      </c>
      <c r="I27" s="81">
        <f t="shared" si="2"/>
        <v>0</v>
      </c>
      <c r="J27" s="31"/>
      <c r="K27" s="19"/>
      <c r="L27" s="19"/>
    </row>
    <row r="28" spans="1:12" ht="18.75">
      <c r="A28" s="6">
        <v>10</v>
      </c>
      <c r="B28" s="76" t="s">
        <v>219</v>
      </c>
      <c r="C28" s="122" t="s">
        <v>18</v>
      </c>
      <c r="D28" s="6">
        <v>50</v>
      </c>
      <c r="E28" s="86"/>
      <c r="F28" s="87"/>
      <c r="G28" s="81"/>
      <c r="H28" s="81">
        <f t="shared" si="1"/>
        <v>0</v>
      </c>
      <c r="I28" s="81">
        <f t="shared" si="2"/>
        <v>0</v>
      </c>
      <c r="J28" s="31"/>
      <c r="K28" s="19"/>
      <c r="L28" s="19"/>
    </row>
    <row r="29" spans="1:12" ht="18.75">
      <c r="A29" s="6">
        <v>11</v>
      </c>
      <c r="B29" s="76" t="s">
        <v>220</v>
      </c>
      <c r="C29" s="122" t="s">
        <v>18</v>
      </c>
      <c r="D29" s="6">
        <v>15</v>
      </c>
      <c r="E29" s="86"/>
      <c r="F29" s="87"/>
      <c r="G29" s="81"/>
      <c r="H29" s="81">
        <f t="shared" si="1"/>
        <v>0</v>
      </c>
      <c r="I29" s="81">
        <f t="shared" si="2"/>
        <v>0</v>
      </c>
      <c r="J29" s="31"/>
      <c r="K29" s="19"/>
      <c r="L29" s="19"/>
    </row>
    <row r="30" spans="1:12" ht="18.75">
      <c r="A30" s="6">
        <v>12</v>
      </c>
      <c r="B30" s="76" t="s">
        <v>221</v>
      </c>
      <c r="C30" s="122" t="s">
        <v>18</v>
      </c>
      <c r="D30" s="6">
        <v>60</v>
      </c>
      <c r="E30" s="86"/>
      <c r="F30" s="87"/>
      <c r="G30" s="81"/>
      <c r="H30" s="81">
        <f t="shared" si="1"/>
        <v>0</v>
      </c>
      <c r="I30" s="81">
        <f t="shared" si="2"/>
        <v>0</v>
      </c>
      <c r="J30" s="31"/>
      <c r="K30" s="19"/>
      <c r="L30" s="19"/>
    </row>
    <row r="31" spans="1:12" ht="18.75">
      <c r="A31" s="6">
        <v>13</v>
      </c>
      <c r="B31" s="76" t="s">
        <v>222</v>
      </c>
      <c r="C31" s="122" t="s">
        <v>18</v>
      </c>
      <c r="D31" s="6">
        <v>40</v>
      </c>
      <c r="E31" s="86"/>
      <c r="F31" s="87"/>
      <c r="G31" s="81"/>
      <c r="H31" s="81">
        <f t="shared" si="1"/>
        <v>0</v>
      </c>
      <c r="I31" s="81">
        <f t="shared" si="2"/>
        <v>0</v>
      </c>
      <c r="J31" s="31"/>
      <c r="K31" s="19"/>
      <c r="L31" s="19"/>
    </row>
    <row r="32" spans="1:12" ht="18.75">
      <c r="A32" s="6">
        <v>14</v>
      </c>
      <c r="B32" s="76" t="s">
        <v>223</v>
      </c>
      <c r="C32" s="122" t="s">
        <v>18</v>
      </c>
      <c r="D32" s="6">
        <v>15</v>
      </c>
      <c r="E32" s="86"/>
      <c r="F32" s="87"/>
      <c r="G32" s="81"/>
      <c r="H32" s="81">
        <f t="shared" si="1"/>
        <v>0</v>
      </c>
      <c r="I32" s="81">
        <f t="shared" si="2"/>
        <v>0</v>
      </c>
      <c r="J32" s="31"/>
      <c r="K32" s="19"/>
      <c r="L32" s="19"/>
    </row>
    <row r="33" spans="1:14" ht="18.75">
      <c r="A33" s="6">
        <v>15</v>
      </c>
      <c r="B33" s="6" t="s">
        <v>234</v>
      </c>
      <c r="C33" s="122" t="s">
        <v>18</v>
      </c>
      <c r="D33" s="6">
        <v>15</v>
      </c>
      <c r="E33" s="86"/>
      <c r="F33" s="87"/>
      <c r="G33" s="81">
        <f t="shared" si="0"/>
        <v>0</v>
      </c>
      <c r="H33" s="81">
        <f t="shared" si="1"/>
        <v>0</v>
      </c>
      <c r="I33" s="81">
        <f t="shared" si="2"/>
        <v>0</v>
      </c>
      <c r="J33" s="31"/>
      <c r="K33" s="19"/>
      <c r="L33" s="19"/>
    </row>
    <row r="34" spans="1:14" ht="18.75">
      <c r="A34" s="103">
        <v>16</v>
      </c>
      <c r="B34" s="103" t="s">
        <v>226</v>
      </c>
      <c r="C34" s="123" t="s">
        <v>18</v>
      </c>
      <c r="D34" s="103">
        <v>20</v>
      </c>
      <c r="E34" s="86"/>
      <c r="F34" s="87"/>
      <c r="G34" s="81"/>
      <c r="H34" s="81">
        <f t="shared" si="1"/>
        <v>0</v>
      </c>
      <c r="I34" s="81">
        <f t="shared" si="2"/>
        <v>0</v>
      </c>
      <c r="J34" s="31"/>
      <c r="K34" s="19"/>
      <c r="L34" s="19"/>
    </row>
    <row r="35" spans="1:14" ht="18.75">
      <c r="A35" s="103">
        <v>17</v>
      </c>
      <c r="B35" s="103" t="s">
        <v>227</v>
      </c>
      <c r="C35" s="123" t="s">
        <v>18</v>
      </c>
      <c r="D35" s="103">
        <v>20</v>
      </c>
      <c r="E35" s="86"/>
      <c r="F35" s="87"/>
      <c r="G35" s="81"/>
      <c r="H35" s="81">
        <f t="shared" si="1"/>
        <v>0</v>
      </c>
      <c r="I35" s="81">
        <f t="shared" si="2"/>
        <v>0</v>
      </c>
      <c r="J35" s="31"/>
      <c r="K35" s="19"/>
      <c r="L35" s="19"/>
    </row>
    <row r="36" spans="1:14" ht="18.75">
      <c r="A36" s="103">
        <v>18</v>
      </c>
      <c r="B36" s="103" t="s">
        <v>228</v>
      </c>
      <c r="C36" s="123" t="s">
        <v>18</v>
      </c>
      <c r="D36" s="103">
        <v>30</v>
      </c>
      <c r="E36" s="86"/>
      <c r="F36" s="87"/>
      <c r="G36" s="81"/>
      <c r="H36" s="81">
        <f t="shared" si="1"/>
        <v>0</v>
      </c>
      <c r="I36" s="81">
        <f t="shared" si="2"/>
        <v>0</v>
      </c>
      <c r="J36" s="31"/>
      <c r="K36" s="19"/>
      <c r="L36" s="19"/>
    </row>
    <row r="37" spans="1:14" ht="18.75">
      <c r="A37" s="103">
        <v>19</v>
      </c>
      <c r="B37" s="103" t="s">
        <v>229</v>
      </c>
      <c r="C37" s="123" t="s">
        <v>18</v>
      </c>
      <c r="D37" s="103">
        <v>30</v>
      </c>
      <c r="E37" s="86"/>
      <c r="F37" s="87"/>
      <c r="G37" s="81"/>
      <c r="H37" s="81">
        <f t="shared" si="1"/>
        <v>0</v>
      </c>
      <c r="I37" s="81">
        <f t="shared" si="2"/>
        <v>0</v>
      </c>
      <c r="J37" s="31"/>
      <c r="K37" s="19"/>
      <c r="L37" s="19"/>
    </row>
    <row r="38" spans="1:14" ht="18.75">
      <c r="A38" s="103">
        <v>20</v>
      </c>
      <c r="B38" s="103" t="s">
        <v>230</v>
      </c>
      <c r="C38" s="123" t="s">
        <v>18</v>
      </c>
      <c r="D38" s="103">
        <v>15</v>
      </c>
      <c r="E38" s="86"/>
      <c r="F38" s="87"/>
      <c r="G38" s="81">
        <f t="shared" si="0"/>
        <v>0</v>
      </c>
      <c r="H38" s="81">
        <f t="shared" si="1"/>
        <v>0</v>
      </c>
      <c r="I38" s="81">
        <f t="shared" si="2"/>
        <v>0</v>
      </c>
      <c r="J38" s="31"/>
      <c r="K38" s="19"/>
      <c r="L38" s="19"/>
    </row>
    <row r="39" spans="1:14" ht="18.75">
      <c r="A39" s="103">
        <v>21</v>
      </c>
      <c r="B39" s="103" t="s">
        <v>231</v>
      </c>
      <c r="C39" s="123" t="s">
        <v>18</v>
      </c>
      <c r="D39" s="103">
        <v>15</v>
      </c>
      <c r="E39" s="86"/>
      <c r="F39" s="87"/>
      <c r="G39" s="121"/>
      <c r="H39" s="81">
        <f t="shared" si="1"/>
        <v>0</v>
      </c>
      <c r="I39" s="81">
        <f t="shared" si="2"/>
        <v>0</v>
      </c>
      <c r="J39" s="31"/>
      <c r="K39" s="19"/>
      <c r="L39" s="19"/>
    </row>
    <row r="40" spans="1:14" ht="18.75">
      <c r="A40" s="103">
        <v>22</v>
      </c>
      <c r="B40" s="103" t="s">
        <v>232</v>
      </c>
      <c r="C40" s="123" t="s">
        <v>18</v>
      </c>
      <c r="D40" s="103">
        <v>60</v>
      </c>
      <c r="E40" s="86"/>
      <c r="F40" s="87"/>
      <c r="G40" s="121"/>
      <c r="H40" s="81">
        <f t="shared" si="1"/>
        <v>0</v>
      </c>
      <c r="I40" s="81">
        <f t="shared" si="2"/>
        <v>0</v>
      </c>
      <c r="J40" s="31"/>
      <c r="K40" s="19"/>
      <c r="L40" s="19"/>
    </row>
    <row r="41" spans="1:14" ht="18.75">
      <c r="A41" s="103">
        <v>23</v>
      </c>
      <c r="B41" s="103" t="s">
        <v>233</v>
      </c>
      <c r="C41" s="123" t="s">
        <v>18</v>
      </c>
      <c r="D41" s="103">
        <v>30</v>
      </c>
      <c r="E41" s="86"/>
      <c r="F41" s="87"/>
      <c r="G41" s="121"/>
      <c r="H41" s="81">
        <f t="shared" si="1"/>
        <v>0</v>
      </c>
      <c r="I41" s="81">
        <f t="shared" si="2"/>
        <v>0</v>
      </c>
      <c r="J41" s="31"/>
      <c r="K41" s="19"/>
      <c r="L41" s="19"/>
    </row>
    <row r="42" spans="1:14" ht="19.5" thickBot="1">
      <c r="A42" s="45"/>
      <c r="B42" s="45"/>
      <c r="C42" s="45"/>
      <c r="D42" s="45"/>
      <c r="E42" s="98"/>
      <c r="F42" s="97"/>
      <c r="G42" s="109">
        <f t="shared" si="0"/>
        <v>0</v>
      </c>
      <c r="H42" s="81">
        <f t="shared" si="1"/>
        <v>0</v>
      </c>
      <c r="I42" s="81">
        <f t="shared" si="2"/>
        <v>0</v>
      </c>
      <c r="J42" s="31"/>
      <c r="K42" s="19"/>
      <c r="L42" s="19"/>
    </row>
    <row r="43" spans="1:14" ht="19.5" thickBot="1">
      <c r="A43" s="4"/>
      <c r="B43" s="4"/>
      <c r="C43" s="4"/>
      <c r="D43" s="7" t="s">
        <v>8</v>
      </c>
      <c r="E43" s="7"/>
      <c r="F43" s="7"/>
      <c r="G43" s="7"/>
      <c r="H43" s="59">
        <f>SUM(H19:H42)</f>
        <v>0</v>
      </c>
      <c r="I43" s="106">
        <f>SUM(I19:I42)</f>
        <v>0</v>
      </c>
      <c r="J43" s="16"/>
      <c r="K43" s="10"/>
      <c r="M43" s="4"/>
      <c r="N43" s="4"/>
    </row>
    <row r="44" spans="1:14" ht="18">
      <c r="A44" s="4"/>
      <c r="B44" s="4"/>
      <c r="C44" s="4"/>
      <c r="D44" s="4"/>
      <c r="E44" s="4"/>
      <c r="F44" s="4"/>
      <c r="G44" s="4"/>
      <c r="H44" s="4"/>
      <c r="I44" s="4"/>
      <c r="J44" s="4"/>
      <c r="L44" s="8"/>
      <c r="M44" s="8"/>
    </row>
    <row r="45" spans="1:14" ht="18">
      <c r="B45" s="164" t="s">
        <v>120</v>
      </c>
      <c r="C45" s="178"/>
      <c r="D45" s="178"/>
      <c r="E45" s="178"/>
      <c r="F45" s="178"/>
      <c r="G45" s="178"/>
      <c r="H45" s="178"/>
      <c r="I45" s="178"/>
      <c r="K45" s="4"/>
      <c r="L45" s="8"/>
      <c r="M45" s="8"/>
      <c r="N45" s="8"/>
    </row>
    <row r="46" spans="1:14">
      <c r="B46" s="178"/>
      <c r="C46" s="178"/>
      <c r="D46" s="178"/>
      <c r="E46" s="178"/>
      <c r="F46" s="178"/>
      <c r="G46" s="178"/>
      <c r="H46" s="178"/>
      <c r="I46" s="178"/>
    </row>
    <row r="48" spans="1:14" ht="18.75">
      <c r="B48" s="25" t="s">
        <v>126</v>
      </c>
      <c r="C48" s="25"/>
      <c r="D48" s="25"/>
      <c r="E48" s="25"/>
      <c r="F48" s="25"/>
      <c r="G48" s="25"/>
      <c r="H48" s="3"/>
      <c r="I48" s="3"/>
      <c r="J48" s="4"/>
    </row>
    <row r="49" spans="2:12" ht="18.75">
      <c r="B49" s="25" t="s">
        <v>124</v>
      </c>
      <c r="C49" s="25"/>
      <c r="D49" s="25"/>
      <c r="E49" s="25"/>
      <c r="F49" s="25"/>
      <c r="G49" s="25"/>
      <c r="H49" s="3"/>
      <c r="I49" s="3"/>
      <c r="J49" s="4"/>
    </row>
    <row r="50" spans="2:12" ht="18">
      <c r="B50" s="4"/>
      <c r="C50" s="4"/>
      <c r="D50" s="4"/>
      <c r="E50" s="4"/>
      <c r="F50" s="4"/>
      <c r="G50" s="4"/>
      <c r="H50" s="4"/>
      <c r="I50" s="4"/>
      <c r="J50" s="4"/>
    </row>
    <row r="51" spans="2:12" ht="18">
      <c r="B51" s="26" t="s">
        <v>121</v>
      </c>
      <c r="C51" s="27"/>
      <c r="D51" s="27"/>
      <c r="E51" s="27"/>
      <c r="F51" s="27"/>
      <c r="G51" s="27"/>
      <c r="H51" s="4"/>
      <c r="I51" s="4"/>
      <c r="J51" s="4"/>
    </row>
    <row r="52" spans="2:12" ht="18">
      <c r="B52" s="26"/>
      <c r="C52" s="27"/>
      <c r="D52" s="27"/>
      <c r="E52" s="27"/>
      <c r="F52" s="27"/>
      <c r="G52" s="27"/>
      <c r="H52" s="4"/>
      <c r="I52" s="4"/>
      <c r="J52" s="4"/>
    </row>
    <row r="53" spans="2:12" ht="18">
      <c r="B53" s="26"/>
      <c r="C53" s="27"/>
      <c r="D53" s="27"/>
      <c r="E53" s="27"/>
      <c r="F53" s="27"/>
      <c r="G53" s="27"/>
      <c r="H53" s="4"/>
      <c r="I53" s="4"/>
      <c r="J53" s="4"/>
    </row>
    <row r="54" spans="2:12" ht="18">
      <c r="B54" s="4" t="s">
        <v>10</v>
      </c>
      <c r="C54" s="4"/>
      <c r="D54" s="4"/>
      <c r="E54" s="4"/>
      <c r="F54" s="4"/>
      <c r="G54" s="4"/>
      <c r="H54" s="4" t="s">
        <v>11</v>
      </c>
      <c r="I54" s="4"/>
      <c r="J54" s="4"/>
      <c r="K54" s="4"/>
    </row>
    <row r="55" spans="2:12" ht="18">
      <c r="B55" s="44" t="s">
        <v>12</v>
      </c>
      <c r="C55" s="55"/>
      <c r="D55" s="55"/>
      <c r="E55" s="55"/>
      <c r="F55" s="55"/>
      <c r="G55" s="55"/>
      <c r="H55" s="55" t="s">
        <v>182</v>
      </c>
      <c r="I55" s="55"/>
      <c r="K55" s="4"/>
      <c r="L55" s="4"/>
    </row>
    <row r="56" spans="2:12" ht="18">
      <c r="B56" s="4"/>
      <c r="C56" s="55"/>
      <c r="D56" s="55"/>
      <c r="E56" s="55"/>
      <c r="F56" s="55"/>
      <c r="G56" s="55"/>
      <c r="H56" s="48"/>
      <c r="I56" s="55"/>
      <c r="J56" s="8"/>
      <c r="K56" s="8"/>
    </row>
    <row r="57" spans="2:12" ht="18">
      <c r="B57" s="4"/>
      <c r="C57" s="4"/>
      <c r="D57" s="8"/>
      <c r="E57" s="8"/>
      <c r="F57" s="8"/>
      <c r="G57" s="8"/>
      <c r="H57" s="8"/>
      <c r="I57" s="8"/>
      <c r="J57" s="8"/>
      <c r="K57" s="8"/>
      <c r="L57" s="8"/>
    </row>
    <row r="59" spans="2:12" ht="15">
      <c r="B59" s="26"/>
      <c r="C59" s="27"/>
      <c r="D59" s="27"/>
      <c r="E59" s="27"/>
      <c r="F59" s="27"/>
      <c r="G59" s="27"/>
      <c r="H59" s="27"/>
      <c r="I59" s="27"/>
    </row>
    <row r="60" spans="2:12" ht="15">
      <c r="B60" s="26"/>
      <c r="C60" s="27"/>
      <c r="D60" s="27"/>
      <c r="E60" s="27"/>
      <c r="F60" s="27"/>
      <c r="G60" s="27"/>
      <c r="H60" s="27"/>
      <c r="I60" s="27"/>
      <c r="J60" s="28"/>
      <c r="K60" s="28"/>
      <c r="L60" s="28"/>
    </row>
    <row r="61" spans="2:12" ht="15">
      <c r="B61" s="26"/>
      <c r="C61" s="27"/>
      <c r="D61" s="27"/>
      <c r="E61" s="27"/>
      <c r="F61" s="27"/>
      <c r="G61" s="27"/>
      <c r="H61" s="27"/>
      <c r="I61" s="27"/>
      <c r="J61" s="28"/>
      <c r="K61" s="28"/>
      <c r="L61" s="28"/>
    </row>
  </sheetData>
  <mergeCells count="14">
    <mergeCell ref="B45:I46"/>
    <mergeCell ref="J16:J17"/>
    <mergeCell ref="K16:K17"/>
    <mergeCell ref="L16:L17"/>
    <mergeCell ref="B6:I6"/>
    <mergeCell ref="G16:G17"/>
    <mergeCell ref="H16:H17"/>
    <mergeCell ref="I16:I17"/>
    <mergeCell ref="F16:F17"/>
    <mergeCell ref="A16:A17"/>
    <mergeCell ref="B16:B17"/>
    <mergeCell ref="C16:C17"/>
    <mergeCell ref="D16:D17"/>
    <mergeCell ref="E16:E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N60"/>
  <sheetViews>
    <sheetView tabSelected="1" topLeftCell="A31" workbookViewId="0">
      <selection activeCell="L47" sqref="L47"/>
    </sheetView>
  </sheetViews>
  <sheetFormatPr defaultRowHeight="14.25"/>
  <cols>
    <col min="1" max="1" width="3.75" style="1" customWidth="1"/>
    <col min="2" max="2" width="32.625" style="1" customWidth="1"/>
    <col min="3" max="3" width="5.125" style="1" customWidth="1"/>
    <col min="4" max="6" width="6.625" style="1" customWidth="1"/>
    <col min="7" max="7" width="10.75" style="1" customWidth="1"/>
    <col min="8" max="8" width="13.625" style="1" customWidth="1"/>
    <col min="9" max="9" width="14.5" style="1" customWidth="1"/>
    <col min="10" max="16384" width="9" style="1"/>
  </cols>
  <sheetData>
    <row r="1" spans="1:12" ht="15">
      <c r="C1" s="39" t="s">
        <v>55</v>
      </c>
    </row>
    <row r="2" spans="1:12" ht="18.75">
      <c r="D2" s="19"/>
      <c r="E2" s="19"/>
      <c r="F2" s="19"/>
      <c r="G2" s="56"/>
      <c r="H2" s="57"/>
      <c r="I2" s="58"/>
    </row>
    <row r="3" spans="1:12">
      <c r="H3" s="56"/>
    </row>
    <row r="4" spans="1:12" ht="19.5" thickBot="1">
      <c r="B4" s="18"/>
      <c r="C4" s="18"/>
      <c r="D4" s="18"/>
      <c r="E4" s="18"/>
      <c r="F4" s="18"/>
      <c r="G4" s="18"/>
      <c r="H4" s="18"/>
      <c r="I4" s="18"/>
      <c r="J4" s="9"/>
      <c r="K4" s="3"/>
    </row>
    <row r="5" spans="1:12" ht="3.75" customHeight="1" thickBot="1">
      <c r="I5" s="5"/>
      <c r="J5" s="5"/>
      <c r="L5" s="5"/>
    </row>
    <row r="6" spans="1:12" ht="24.75" thickTop="1" thickBot="1">
      <c r="B6" s="148" t="s">
        <v>0</v>
      </c>
      <c r="C6" s="149"/>
      <c r="D6" s="149"/>
      <c r="E6" s="149"/>
      <c r="F6" s="149"/>
      <c r="G6" s="149"/>
      <c r="H6" s="149"/>
      <c r="I6" s="150"/>
      <c r="J6" s="19"/>
    </row>
    <row r="7" spans="1:12" ht="3.75" customHeight="1" thickTop="1" thickBot="1">
      <c r="B7" s="20"/>
      <c r="C7" s="20"/>
      <c r="D7" s="20"/>
      <c r="E7" s="20"/>
      <c r="F7" s="20"/>
      <c r="G7" s="20"/>
      <c r="H7" s="20"/>
      <c r="I7" s="20"/>
    </row>
    <row r="8" spans="1:12">
      <c r="B8" s="19"/>
      <c r="C8" s="19"/>
      <c r="D8" s="19"/>
      <c r="E8" s="19"/>
      <c r="F8" s="19"/>
      <c r="G8" s="19"/>
      <c r="H8" s="19"/>
      <c r="I8" s="19"/>
    </row>
    <row r="9" spans="1:12" ht="18">
      <c r="B9" s="22" t="s">
        <v>100</v>
      </c>
      <c r="C9" s="22"/>
      <c r="D9" s="22"/>
      <c r="E9" s="22"/>
      <c r="F9" s="22"/>
      <c r="G9" s="22"/>
      <c r="H9" s="22"/>
      <c r="I9" s="22"/>
    </row>
    <row r="10" spans="1:12" ht="18">
      <c r="B10" s="22" t="s">
        <v>76</v>
      </c>
      <c r="C10" s="24"/>
      <c r="D10" s="24"/>
      <c r="E10" s="24"/>
      <c r="F10" s="24"/>
      <c r="G10" s="24"/>
      <c r="H10" s="24"/>
      <c r="I10" s="24"/>
      <c r="J10" s="23"/>
      <c r="K10" s="23"/>
      <c r="L10" s="23"/>
    </row>
    <row r="11" spans="1:12" ht="18">
      <c r="B11" s="22"/>
      <c r="C11" s="24"/>
      <c r="D11" s="24"/>
      <c r="E11" s="24"/>
      <c r="F11" s="24"/>
      <c r="G11" s="24"/>
      <c r="H11" s="24"/>
      <c r="I11" s="24"/>
      <c r="J11" s="25"/>
      <c r="K11" s="25"/>
      <c r="L11" s="25"/>
    </row>
    <row r="12" spans="1:12" ht="15">
      <c r="B12" s="26"/>
      <c r="C12" s="27"/>
      <c r="D12" s="27"/>
      <c r="E12" s="27"/>
      <c r="F12" s="27"/>
      <c r="G12" s="27"/>
      <c r="H12" s="27"/>
      <c r="I12" s="27"/>
      <c r="J12" s="28"/>
      <c r="K12" s="28"/>
      <c r="L12" s="28"/>
    </row>
    <row r="13" spans="1:12" ht="15">
      <c r="A13" s="2"/>
      <c r="B13" s="32" t="s">
        <v>310</v>
      </c>
      <c r="C13" s="21"/>
      <c r="D13" s="21"/>
      <c r="E13" s="21"/>
      <c r="F13" s="21"/>
      <c r="G13" s="21"/>
      <c r="H13" s="21"/>
      <c r="I13" s="21"/>
      <c r="J13" s="21"/>
      <c r="K13" s="21"/>
    </row>
    <row r="14" spans="1:12" ht="15">
      <c r="A14" s="2"/>
      <c r="B14" s="2"/>
      <c r="C14" s="2"/>
      <c r="D14" s="2"/>
      <c r="E14" s="2"/>
      <c r="F14" s="2"/>
      <c r="G14" s="2"/>
      <c r="H14" s="2"/>
      <c r="I14" s="40"/>
      <c r="J14" s="2"/>
    </row>
    <row r="15" spans="1:12" ht="14.25" customHeight="1">
      <c r="A15" s="153" t="s">
        <v>1</v>
      </c>
      <c r="B15" s="153" t="s">
        <v>2</v>
      </c>
      <c r="C15" s="153" t="s">
        <v>3</v>
      </c>
      <c r="D15" s="153" t="s">
        <v>4</v>
      </c>
      <c r="E15" s="157" t="s">
        <v>56</v>
      </c>
      <c r="F15" s="159" t="s">
        <v>102</v>
      </c>
      <c r="G15" s="159" t="s">
        <v>57</v>
      </c>
      <c r="H15" s="155" t="s">
        <v>58</v>
      </c>
      <c r="I15" s="151" t="s">
        <v>5</v>
      </c>
      <c r="J15" s="163"/>
      <c r="K15" s="147"/>
      <c r="L15" s="147"/>
    </row>
    <row r="16" spans="1:12" ht="30" customHeight="1" thickBot="1">
      <c r="A16" s="154"/>
      <c r="B16" s="154"/>
      <c r="C16" s="154"/>
      <c r="D16" s="154"/>
      <c r="E16" s="158"/>
      <c r="F16" s="160"/>
      <c r="G16" s="160"/>
      <c r="H16" s="156"/>
      <c r="I16" s="152"/>
      <c r="J16" s="163"/>
      <c r="K16" s="147"/>
      <c r="L16" s="147"/>
    </row>
    <row r="17" spans="1:14" ht="16.5" thickBot="1">
      <c r="A17" s="13" t="s">
        <v>6</v>
      </c>
      <c r="B17" s="14" t="s">
        <v>15</v>
      </c>
      <c r="C17" s="14" t="s">
        <v>16</v>
      </c>
      <c r="D17" s="14" t="s">
        <v>17</v>
      </c>
      <c r="E17" s="14" t="s">
        <v>13</v>
      </c>
      <c r="F17" s="14" t="s">
        <v>59</v>
      </c>
      <c r="G17" s="14" t="s">
        <v>103</v>
      </c>
      <c r="H17" s="41" t="s">
        <v>14</v>
      </c>
      <c r="I17" s="15"/>
      <c r="J17" s="29"/>
      <c r="K17" s="30"/>
      <c r="L17" s="30"/>
    </row>
    <row r="18" spans="1:14" ht="18.75">
      <c r="A18" s="34">
        <v>1</v>
      </c>
      <c r="B18" s="12" t="s">
        <v>67</v>
      </c>
      <c r="C18" s="12" t="s">
        <v>18</v>
      </c>
      <c r="D18" s="12">
        <v>63</v>
      </c>
      <c r="E18" s="79"/>
      <c r="F18" s="80"/>
      <c r="G18" s="81">
        <f>E18*F18+E18</f>
        <v>0</v>
      </c>
      <c r="H18" s="81">
        <f>D18*E18</f>
        <v>0</v>
      </c>
      <c r="I18" s="81">
        <f>D18*E18+F18*D18*E18</f>
        <v>0</v>
      </c>
      <c r="J18" s="31"/>
      <c r="K18" s="19"/>
      <c r="L18" s="19"/>
    </row>
    <row r="19" spans="1:14" ht="18.75">
      <c r="A19" s="35">
        <v>2</v>
      </c>
      <c r="B19" s="6" t="s">
        <v>68</v>
      </c>
      <c r="C19" s="6" t="s">
        <v>18</v>
      </c>
      <c r="D19" s="6">
        <v>25</v>
      </c>
      <c r="E19" s="82"/>
      <c r="F19" s="85"/>
      <c r="G19" s="81">
        <f t="shared" ref="G19:G40" si="0">E19*F19+E19</f>
        <v>0</v>
      </c>
      <c r="H19" s="81">
        <f t="shared" ref="H19:H40" si="1">D19*E19</f>
        <v>0</v>
      </c>
      <c r="I19" s="81">
        <f t="shared" ref="I19:I40" si="2">D19*E19+F19*D19*E19</f>
        <v>0</v>
      </c>
      <c r="J19" s="31"/>
      <c r="K19" s="19"/>
      <c r="L19" s="19"/>
    </row>
    <row r="20" spans="1:14" ht="18.75">
      <c r="A20" s="35">
        <v>3</v>
      </c>
      <c r="B20" s="6" t="s">
        <v>195</v>
      </c>
      <c r="C20" s="6" t="s">
        <v>18</v>
      </c>
      <c r="D20" s="6">
        <v>61</v>
      </c>
      <c r="E20" s="82"/>
      <c r="F20" s="85"/>
      <c r="G20" s="81">
        <f t="shared" si="0"/>
        <v>0</v>
      </c>
      <c r="H20" s="81">
        <f t="shared" si="1"/>
        <v>0</v>
      </c>
      <c r="I20" s="81">
        <f t="shared" si="2"/>
        <v>0</v>
      </c>
      <c r="J20" s="31"/>
      <c r="K20" s="19"/>
      <c r="L20" s="19"/>
    </row>
    <row r="21" spans="1:14" ht="18.75">
      <c r="A21" s="35">
        <v>4</v>
      </c>
      <c r="B21" s="6" t="s">
        <v>196</v>
      </c>
      <c r="C21" s="6" t="s">
        <v>18</v>
      </c>
      <c r="D21" s="6">
        <v>25</v>
      </c>
      <c r="E21" s="82"/>
      <c r="F21" s="85"/>
      <c r="G21" s="81">
        <f t="shared" si="0"/>
        <v>0</v>
      </c>
      <c r="H21" s="81">
        <f t="shared" si="1"/>
        <v>0</v>
      </c>
      <c r="I21" s="81">
        <f t="shared" si="2"/>
        <v>0</v>
      </c>
      <c r="J21" s="31"/>
      <c r="K21" s="19"/>
      <c r="L21" s="19"/>
    </row>
    <row r="22" spans="1:14" ht="18.75">
      <c r="A22" s="35">
        <v>5</v>
      </c>
      <c r="B22" s="6" t="s">
        <v>197</v>
      </c>
      <c r="C22" s="6" t="s">
        <v>18</v>
      </c>
      <c r="D22" s="6">
        <v>36</v>
      </c>
      <c r="E22" s="82"/>
      <c r="F22" s="85"/>
      <c r="G22" s="81">
        <f t="shared" si="0"/>
        <v>0</v>
      </c>
      <c r="H22" s="81">
        <f t="shared" si="1"/>
        <v>0</v>
      </c>
      <c r="I22" s="81">
        <f t="shared" si="2"/>
        <v>0</v>
      </c>
      <c r="J22" s="31"/>
      <c r="K22" s="19"/>
      <c r="L22" s="19"/>
    </row>
    <row r="23" spans="1:14" ht="18.75">
      <c r="A23" s="35">
        <v>6</v>
      </c>
      <c r="B23" s="17" t="s">
        <v>69</v>
      </c>
      <c r="C23" s="6" t="s">
        <v>18</v>
      </c>
      <c r="D23" s="6">
        <v>15</v>
      </c>
      <c r="E23" s="82"/>
      <c r="F23" s="85"/>
      <c r="G23" s="81">
        <f t="shared" si="0"/>
        <v>0</v>
      </c>
      <c r="H23" s="81">
        <f t="shared" si="1"/>
        <v>0</v>
      </c>
      <c r="I23" s="81">
        <f t="shared" si="2"/>
        <v>0</v>
      </c>
      <c r="J23" s="31"/>
      <c r="K23" s="19"/>
      <c r="L23" s="19"/>
    </row>
    <row r="24" spans="1:14" ht="18.75">
      <c r="A24" s="35">
        <v>7</v>
      </c>
      <c r="B24" s="6" t="s">
        <v>198</v>
      </c>
      <c r="C24" s="6" t="s">
        <v>18</v>
      </c>
      <c r="D24" s="6">
        <v>60</v>
      </c>
      <c r="E24" s="82"/>
      <c r="F24" s="85"/>
      <c r="G24" s="81">
        <f t="shared" si="0"/>
        <v>0</v>
      </c>
      <c r="H24" s="81">
        <f t="shared" si="1"/>
        <v>0</v>
      </c>
      <c r="I24" s="81">
        <f t="shared" si="2"/>
        <v>0</v>
      </c>
      <c r="J24" s="31"/>
      <c r="K24" s="19"/>
      <c r="L24" s="19"/>
    </row>
    <row r="25" spans="1:14" ht="18.75">
      <c r="A25" s="35">
        <v>8</v>
      </c>
      <c r="B25" s="6" t="s">
        <v>199</v>
      </c>
      <c r="C25" s="6" t="s">
        <v>18</v>
      </c>
      <c r="D25" s="6">
        <v>90</v>
      </c>
      <c r="E25" s="86"/>
      <c r="F25" s="87"/>
      <c r="G25" s="81">
        <f t="shared" si="0"/>
        <v>0</v>
      </c>
      <c r="H25" s="81">
        <f t="shared" si="1"/>
        <v>0</v>
      </c>
      <c r="I25" s="81">
        <f t="shared" si="2"/>
        <v>0</v>
      </c>
      <c r="J25" s="31"/>
      <c r="K25" s="4"/>
      <c r="L25" s="4"/>
    </row>
    <row r="26" spans="1:14" ht="18.75">
      <c r="A26" s="35">
        <v>9</v>
      </c>
      <c r="B26" s="6" t="s">
        <v>211</v>
      </c>
      <c r="C26" s="6" t="s">
        <v>18</v>
      </c>
      <c r="D26" s="6">
        <v>75</v>
      </c>
      <c r="E26" s="82"/>
      <c r="F26" s="85"/>
      <c r="G26" s="81">
        <f t="shared" si="0"/>
        <v>0</v>
      </c>
      <c r="H26" s="81">
        <f t="shared" si="1"/>
        <v>0</v>
      </c>
      <c r="I26" s="81">
        <f t="shared" si="2"/>
        <v>0</v>
      </c>
      <c r="K26" s="4"/>
      <c r="L26" s="8"/>
      <c r="M26" s="8"/>
      <c r="N26" s="8"/>
    </row>
    <row r="27" spans="1:14" ht="18.75">
      <c r="A27" s="35">
        <v>10</v>
      </c>
      <c r="B27" s="6" t="s">
        <v>201</v>
      </c>
      <c r="C27" s="6" t="s">
        <v>18</v>
      </c>
      <c r="D27" s="6">
        <v>68</v>
      </c>
      <c r="E27" s="82"/>
      <c r="F27" s="85"/>
      <c r="G27" s="81"/>
      <c r="H27" s="81">
        <f t="shared" si="1"/>
        <v>0</v>
      </c>
      <c r="I27" s="81">
        <f t="shared" si="2"/>
        <v>0</v>
      </c>
      <c r="K27" s="4"/>
      <c r="L27" s="8"/>
      <c r="M27" s="8"/>
      <c r="N27" s="8"/>
    </row>
    <row r="28" spans="1:14" ht="18.75">
      <c r="A28" s="35">
        <v>11</v>
      </c>
      <c r="B28" s="6" t="s">
        <v>200</v>
      </c>
      <c r="C28" s="6" t="s">
        <v>18</v>
      </c>
      <c r="D28" s="6">
        <v>36</v>
      </c>
      <c r="E28" s="82"/>
      <c r="F28" s="85"/>
      <c r="G28" s="81"/>
      <c r="H28" s="81">
        <f t="shared" si="1"/>
        <v>0</v>
      </c>
      <c r="I28" s="81">
        <f t="shared" si="2"/>
        <v>0</v>
      </c>
      <c r="K28" s="4"/>
      <c r="L28" s="8"/>
      <c r="M28" s="8"/>
      <c r="N28" s="8"/>
    </row>
    <row r="29" spans="1:14" ht="18.75">
      <c r="A29" s="35">
        <v>12</v>
      </c>
      <c r="B29" s="6" t="s">
        <v>66</v>
      </c>
      <c r="C29" s="6" t="s">
        <v>18</v>
      </c>
      <c r="D29" s="6">
        <v>20</v>
      </c>
      <c r="E29" s="82"/>
      <c r="F29" s="85"/>
      <c r="G29" s="81"/>
      <c r="H29" s="81">
        <f t="shared" si="1"/>
        <v>0</v>
      </c>
      <c r="I29" s="81">
        <f t="shared" si="2"/>
        <v>0</v>
      </c>
      <c r="K29" s="4"/>
      <c r="L29" s="8"/>
      <c r="M29" s="8"/>
      <c r="N29" s="8"/>
    </row>
    <row r="30" spans="1:14" ht="18.75">
      <c r="A30" s="35">
        <v>13</v>
      </c>
      <c r="B30" s="6" t="s">
        <v>202</v>
      </c>
      <c r="C30" s="6" t="s">
        <v>18</v>
      </c>
      <c r="D30" s="6">
        <v>11</v>
      </c>
      <c r="E30" s="82"/>
      <c r="F30" s="85"/>
      <c r="G30" s="81"/>
      <c r="H30" s="81">
        <f t="shared" si="1"/>
        <v>0</v>
      </c>
      <c r="I30" s="81">
        <f t="shared" si="2"/>
        <v>0</v>
      </c>
      <c r="K30" s="4"/>
      <c r="L30" s="8"/>
      <c r="M30" s="8"/>
      <c r="N30" s="8"/>
    </row>
    <row r="31" spans="1:14" ht="18.75">
      <c r="A31" s="35">
        <v>14</v>
      </c>
      <c r="B31" s="6" t="s">
        <v>203</v>
      </c>
      <c r="C31" s="6" t="s">
        <v>18</v>
      </c>
      <c r="D31" s="6">
        <v>8</v>
      </c>
      <c r="E31" s="82"/>
      <c r="F31" s="85"/>
      <c r="G31" s="81"/>
      <c r="H31" s="81">
        <f t="shared" si="1"/>
        <v>0</v>
      </c>
      <c r="I31" s="81">
        <f t="shared" si="2"/>
        <v>0</v>
      </c>
      <c r="K31" s="4"/>
      <c r="L31" s="8"/>
      <c r="M31" s="8"/>
      <c r="N31" s="8"/>
    </row>
    <row r="32" spans="1:14" ht="18.75">
      <c r="A32" s="35">
        <v>15</v>
      </c>
      <c r="B32" s="6" t="s">
        <v>204</v>
      </c>
      <c r="C32" s="6" t="s">
        <v>18</v>
      </c>
      <c r="D32" s="6">
        <v>32</v>
      </c>
      <c r="E32" s="82"/>
      <c r="F32" s="85"/>
      <c r="G32" s="81"/>
      <c r="H32" s="81">
        <f t="shared" si="1"/>
        <v>0</v>
      </c>
      <c r="I32" s="81">
        <f t="shared" si="2"/>
        <v>0</v>
      </c>
      <c r="K32" s="4"/>
      <c r="L32" s="8"/>
      <c r="M32" s="8"/>
      <c r="N32" s="8"/>
    </row>
    <row r="33" spans="1:14" ht="18.75">
      <c r="A33" s="35">
        <v>16</v>
      </c>
      <c r="B33" s="6" t="s">
        <v>205</v>
      </c>
      <c r="C33" s="6" t="s">
        <v>18</v>
      </c>
      <c r="D33" s="6">
        <v>30</v>
      </c>
      <c r="E33" s="82"/>
      <c r="F33" s="85"/>
      <c r="G33" s="81"/>
      <c r="H33" s="81">
        <f t="shared" si="1"/>
        <v>0</v>
      </c>
      <c r="I33" s="81">
        <f t="shared" si="2"/>
        <v>0</v>
      </c>
      <c r="K33" s="4"/>
      <c r="L33" s="8"/>
      <c r="M33" s="8"/>
      <c r="N33" s="8"/>
    </row>
    <row r="34" spans="1:14" ht="18.75">
      <c r="A34" s="35">
        <v>17</v>
      </c>
      <c r="B34" s="6" t="s">
        <v>206</v>
      </c>
      <c r="C34" s="6" t="s">
        <v>18</v>
      </c>
      <c r="D34" s="6">
        <v>15</v>
      </c>
      <c r="E34" s="82"/>
      <c r="F34" s="85"/>
      <c r="G34" s="81"/>
      <c r="H34" s="81">
        <f t="shared" si="1"/>
        <v>0</v>
      </c>
      <c r="I34" s="81">
        <f t="shared" si="2"/>
        <v>0</v>
      </c>
      <c r="K34" s="4"/>
      <c r="L34" s="8"/>
      <c r="M34" s="8"/>
      <c r="N34" s="8"/>
    </row>
    <row r="35" spans="1:14" ht="18.75">
      <c r="A35" s="35">
        <v>18</v>
      </c>
      <c r="B35" s="6" t="s">
        <v>207</v>
      </c>
      <c r="C35" s="6" t="s">
        <v>18</v>
      </c>
      <c r="D35" s="6">
        <v>15</v>
      </c>
      <c r="E35" s="82"/>
      <c r="F35" s="85"/>
      <c r="G35" s="81"/>
      <c r="H35" s="81">
        <f t="shared" si="1"/>
        <v>0</v>
      </c>
      <c r="I35" s="81">
        <f t="shared" si="2"/>
        <v>0</v>
      </c>
      <c r="K35" s="4"/>
      <c r="L35" s="8"/>
      <c r="M35" s="8"/>
      <c r="N35" s="8"/>
    </row>
    <row r="36" spans="1:14" ht="18.75">
      <c r="A36" s="35">
        <v>19</v>
      </c>
      <c r="B36" s="6" t="s">
        <v>208</v>
      </c>
      <c r="C36" s="6" t="s">
        <v>18</v>
      </c>
      <c r="D36" s="6">
        <v>15</v>
      </c>
      <c r="E36" s="82"/>
      <c r="F36" s="85"/>
      <c r="G36" s="81"/>
      <c r="H36" s="81">
        <f t="shared" si="1"/>
        <v>0</v>
      </c>
      <c r="I36" s="81">
        <f t="shared" si="2"/>
        <v>0</v>
      </c>
      <c r="K36" s="4"/>
      <c r="L36" s="8"/>
      <c r="M36" s="8"/>
      <c r="N36" s="8"/>
    </row>
    <row r="37" spans="1:14" ht="18.75">
      <c r="A37" s="35">
        <v>20</v>
      </c>
      <c r="B37" s="6" t="s">
        <v>209</v>
      </c>
      <c r="C37" s="6" t="s">
        <v>18</v>
      </c>
      <c r="D37" s="6">
        <v>15</v>
      </c>
      <c r="E37" s="82"/>
      <c r="F37" s="85"/>
      <c r="G37" s="81"/>
      <c r="H37" s="81">
        <f t="shared" si="1"/>
        <v>0</v>
      </c>
      <c r="I37" s="81">
        <f t="shared" si="2"/>
        <v>0</v>
      </c>
      <c r="K37" s="4"/>
      <c r="L37" s="8"/>
      <c r="M37" s="8"/>
      <c r="N37" s="8"/>
    </row>
    <row r="38" spans="1:14" ht="18.75">
      <c r="A38" s="35">
        <v>21</v>
      </c>
      <c r="B38" s="6" t="s">
        <v>210</v>
      </c>
      <c r="C38" s="6" t="s">
        <v>18</v>
      </c>
      <c r="D38" s="6">
        <v>15</v>
      </c>
      <c r="E38" s="82"/>
      <c r="F38" s="85"/>
      <c r="G38" s="81"/>
      <c r="H38" s="81">
        <f t="shared" si="1"/>
        <v>0</v>
      </c>
      <c r="I38" s="81">
        <f t="shared" si="2"/>
        <v>0</v>
      </c>
      <c r="K38" s="4"/>
      <c r="L38" s="8"/>
      <c r="M38" s="8"/>
      <c r="N38" s="8"/>
    </row>
    <row r="39" spans="1:14" ht="18.75">
      <c r="A39" s="35">
        <v>22</v>
      </c>
      <c r="B39" s="6" t="s">
        <v>213</v>
      </c>
      <c r="C39" s="6" t="s">
        <v>18</v>
      </c>
      <c r="D39" s="6">
        <v>75</v>
      </c>
      <c r="E39" s="82"/>
      <c r="F39" s="85"/>
      <c r="G39" s="81"/>
      <c r="H39" s="81">
        <f t="shared" si="1"/>
        <v>0</v>
      </c>
      <c r="I39" s="81">
        <f t="shared" si="2"/>
        <v>0</v>
      </c>
      <c r="K39" s="4"/>
      <c r="L39" s="8"/>
      <c r="M39" s="8"/>
      <c r="N39" s="8"/>
    </row>
    <row r="40" spans="1:14" ht="18.75">
      <c r="A40" s="46">
        <v>23</v>
      </c>
      <c r="B40" s="6" t="s">
        <v>212</v>
      </c>
      <c r="C40" s="6" t="s">
        <v>18</v>
      </c>
      <c r="D40" s="6">
        <v>35</v>
      </c>
      <c r="E40" s="82"/>
      <c r="F40" s="85"/>
      <c r="G40" s="81">
        <f t="shared" si="0"/>
        <v>0</v>
      </c>
      <c r="H40" s="81">
        <f t="shared" si="1"/>
        <v>0</v>
      </c>
      <c r="I40" s="81">
        <f t="shared" si="2"/>
        <v>0</v>
      </c>
    </row>
    <row r="41" spans="1:14" ht="19.5" thickBot="1">
      <c r="A41" s="49"/>
      <c r="B41" s="31"/>
      <c r="C41" s="31"/>
      <c r="D41" s="50" t="s">
        <v>8</v>
      </c>
      <c r="E41" s="33"/>
      <c r="F41" s="33"/>
      <c r="H41" s="64">
        <f>SUM(H18:H40)</f>
        <v>0</v>
      </c>
      <c r="I41" s="65">
        <f>SUM(I18:I40)</f>
        <v>0</v>
      </c>
    </row>
    <row r="42" spans="1:14" ht="18.75" customHeight="1">
      <c r="A42" s="49"/>
      <c r="B42" s="31"/>
      <c r="C42" s="31"/>
      <c r="D42" s="50"/>
      <c r="E42" s="33"/>
      <c r="F42" s="33"/>
      <c r="H42" s="102"/>
      <c r="I42" s="102"/>
    </row>
    <row r="43" spans="1:14" ht="18.75" customHeight="1">
      <c r="A43" s="49"/>
      <c r="B43" s="179" t="s">
        <v>120</v>
      </c>
      <c r="C43" s="180"/>
      <c r="D43" s="180"/>
      <c r="E43" s="180"/>
      <c r="F43" s="180"/>
      <c r="G43" s="180"/>
      <c r="H43" s="180"/>
      <c r="I43" s="180"/>
    </row>
    <row r="44" spans="1:14" ht="18.75" customHeight="1">
      <c r="A44" s="49"/>
      <c r="B44" s="180"/>
      <c r="C44" s="180"/>
      <c r="D44" s="180"/>
      <c r="E44" s="180"/>
      <c r="F44" s="180"/>
      <c r="G44" s="180"/>
      <c r="H44" s="180"/>
      <c r="I44" s="180"/>
    </row>
    <row r="45" spans="1:14" ht="18.75" customHeight="1">
      <c r="A45" s="49"/>
      <c r="B45" s="180"/>
      <c r="C45" s="180"/>
      <c r="D45" s="180"/>
      <c r="E45" s="180"/>
      <c r="F45" s="180"/>
      <c r="G45" s="180"/>
      <c r="H45" s="180"/>
      <c r="I45" s="180"/>
    </row>
    <row r="46" spans="1:14" ht="18.75">
      <c r="A46" s="49"/>
      <c r="B46" s="31"/>
      <c r="C46" s="31"/>
      <c r="D46" s="31"/>
      <c r="E46" s="33"/>
      <c r="F46" s="33"/>
      <c r="H46" s="19"/>
      <c r="I46" s="19"/>
    </row>
    <row r="47" spans="1:14" ht="18.75">
      <c r="A47" s="43"/>
      <c r="B47" s="25" t="s">
        <v>123</v>
      </c>
      <c r="C47" s="3"/>
      <c r="D47" s="3"/>
      <c r="E47" s="3"/>
      <c r="F47" s="3"/>
      <c r="G47" s="3"/>
      <c r="H47" s="3"/>
      <c r="I47" s="3"/>
    </row>
    <row r="48" spans="1:14" ht="18.75">
      <c r="A48" s="43"/>
      <c r="B48" s="25" t="s">
        <v>124</v>
      </c>
      <c r="C48" s="25"/>
      <c r="D48" s="25"/>
      <c r="E48" s="25"/>
      <c r="F48" s="25"/>
      <c r="G48" s="25"/>
      <c r="H48" s="3"/>
      <c r="I48" s="3"/>
    </row>
    <row r="49" spans="1:12" ht="18">
      <c r="A49" s="19"/>
      <c r="B49" s="4"/>
      <c r="C49" s="4"/>
      <c r="D49" s="4"/>
      <c r="E49" s="4"/>
      <c r="F49" s="4"/>
      <c r="G49" s="4"/>
      <c r="H49" s="4"/>
      <c r="I49" s="4"/>
    </row>
    <row r="50" spans="1:12" ht="18">
      <c r="B50" s="26" t="s">
        <v>119</v>
      </c>
      <c r="C50" s="27"/>
      <c r="E50" s="27"/>
      <c r="F50" s="27"/>
      <c r="G50" s="27"/>
      <c r="H50" s="27"/>
      <c r="I50" s="4"/>
    </row>
    <row r="51" spans="1:12" ht="18">
      <c r="B51" s="26"/>
      <c r="C51" s="27"/>
      <c r="E51" s="27"/>
      <c r="F51" s="27"/>
      <c r="G51" s="27"/>
      <c r="H51" s="27"/>
      <c r="I51" s="4"/>
    </row>
    <row r="52" spans="1:12" ht="18">
      <c r="B52" s="26"/>
      <c r="C52" s="27"/>
      <c r="E52" s="27"/>
      <c r="F52" s="27"/>
      <c r="G52" s="27"/>
      <c r="H52" s="27"/>
      <c r="I52" s="4"/>
    </row>
    <row r="53" spans="1:12" ht="18">
      <c r="B53" s="26"/>
      <c r="C53" s="27"/>
      <c r="E53" s="27"/>
      <c r="F53" s="27"/>
      <c r="G53" s="27"/>
      <c r="H53" s="27"/>
      <c r="I53" s="4"/>
    </row>
    <row r="54" spans="1:12" ht="18">
      <c r="B54" s="4" t="s">
        <v>10</v>
      </c>
      <c r="C54" s="4"/>
      <c r="D54" s="4"/>
      <c r="E54" s="4"/>
      <c r="F54" s="4"/>
      <c r="G54" s="4"/>
      <c r="H54" s="4" t="s">
        <v>11</v>
      </c>
      <c r="I54" s="4"/>
      <c r="J54" s="4"/>
      <c r="K54" s="4"/>
    </row>
    <row r="55" spans="1:12">
      <c r="B55" s="44" t="s">
        <v>12</v>
      </c>
      <c r="C55" s="5"/>
      <c r="D55" s="5"/>
      <c r="E55" s="5"/>
      <c r="F55" s="5"/>
      <c r="G55" s="5"/>
      <c r="H55" s="5" t="s">
        <v>183</v>
      </c>
      <c r="I55" s="5"/>
      <c r="J55" s="5"/>
      <c r="K55" s="5"/>
      <c r="L55" s="5"/>
    </row>
    <row r="56" spans="1:12">
      <c r="B56" s="5"/>
      <c r="C56" s="5"/>
      <c r="D56" s="5"/>
      <c r="E56" s="5"/>
      <c r="F56" s="5"/>
      <c r="G56" s="5"/>
      <c r="H56" s="48"/>
      <c r="I56" s="5"/>
      <c r="J56" s="5"/>
      <c r="K56" s="5"/>
      <c r="L56" s="5"/>
    </row>
    <row r="57" spans="1:12" ht="18">
      <c r="B57" s="4"/>
      <c r="C57" s="4"/>
      <c r="D57" s="8"/>
      <c r="E57" s="8"/>
      <c r="F57" s="8"/>
      <c r="G57" s="8"/>
      <c r="H57" s="8"/>
      <c r="I57" s="8"/>
    </row>
    <row r="58" spans="1:12" ht="15">
      <c r="B58" s="26"/>
      <c r="C58" s="27"/>
      <c r="D58" s="27"/>
      <c r="E58" s="27"/>
      <c r="F58" s="27"/>
      <c r="G58" s="27"/>
      <c r="H58" s="27"/>
      <c r="I58" s="27"/>
    </row>
    <row r="59" spans="1:12" ht="15">
      <c r="B59" s="26"/>
      <c r="C59" s="27"/>
      <c r="D59" s="27"/>
      <c r="E59" s="27"/>
      <c r="F59" s="27"/>
      <c r="G59" s="27"/>
      <c r="H59" s="27"/>
      <c r="I59" s="27"/>
    </row>
    <row r="60" spans="1:12" ht="15">
      <c r="B60" s="26"/>
      <c r="C60" s="27"/>
      <c r="D60" s="27"/>
      <c r="E60" s="27"/>
      <c r="F60" s="27"/>
      <c r="G60" s="27"/>
      <c r="H60" s="27"/>
      <c r="I60" s="27"/>
    </row>
  </sheetData>
  <mergeCells count="14">
    <mergeCell ref="B43:I45"/>
    <mergeCell ref="J15:J16"/>
    <mergeCell ref="K15:K16"/>
    <mergeCell ref="L15:L16"/>
    <mergeCell ref="B6:I6"/>
    <mergeCell ref="G15:G16"/>
    <mergeCell ref="H15:H16"/>
    <mergeCell ref="I15:I16"/>
    <mergeCell ref="F15:F16"/>
    <mergeCell ref="A15:A16"/>
    <mergeCell ref="B15:B16"/>
    <mergeCell ref="C15:C16"/>
    <mergeCell ref="D15:D16"/>
    <mergeCell ref="E15:E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election activeCell="J11" sqref="J11"/>
    </sheetView>
  </sheetViews>
  <sheetFormatPr defaultRowHeight="14.25"/>
  <cols>
    <col min="1" max="3" width="9" customWidth="1"/>
    <col min="6" max="6" width="9" customWidth="1"/>
    <col min="9" max="9" width="9"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I </vt:lpstr>
      <vt:lpstr>Pakiet II</vt:lpstr>
      <vt:lpstr>Pakiet III</vt:lpstr>
      <vt:lpstr>Pakiet IV</vt:lpstr>
      <vt:lpstr>Pakiet V</vt:lpstr>
      <vt:lpstr>Pakiet VI</vt:lpstr>
      <vt:lpstr>Arkusz1</vt:lpstr>
      <vt:lpstr>Arkusz2</vt:lpstr>
      <vt:lpstr>Arkusz3</vt:lpstr>
      <vt:lpstr>Arkusz4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D.Raczkowska-Login</cp:lastModifiedBy>
  <cp:lastPrinted>2015-12-21T08:39:44Z</cp:lastPrinted>
  <dcterms:created xsi:type="dcterms:W3CDTF">2011-11-13T18:30:34Z</dcterms:created>
  <dcterms:modified xsi:type="dcterms:W3CDTF">2015-12-21T12:45:21Z</dcterms:modified>
</cp:coreProperties>
</file>