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Kosztorys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<sst xmlns="http://schemas.openxmlformats.org/spreadsheetml/2006/main" count="819" uniqueCount="236">
  <si>
    <t>przedmiar k.kwal.</t>
  </si>
  <si>
    <t>bud:</t>
  </si>
  <si>
    <t>MODERNIZACJA KANALIZACJI OGÓLNOSPŁAWNEJ WRAZ Z PRZYŁĄCZAMI W UL.POZNAŃSKIEJ W JAROCINIE</t>
  </si>
  <si>
    <t>ob:</t>
  </si>
  <si>
    <t>rob:</t>
  </si>
  <si>
    <t>Poz</t>
  </si>
  <si>
    <t>Symbol</t>
  </si>
  <si>
    <t>Nazwa</t>
  </si>
  <si>
    <t>Jedn</t>
  </si>
  <si>
    <t>Ilość</t>
  </si>
  <si>
    <t>Cena j.</t>
  </si>
  <si>
    <t>Wartość</t>
  </si>
  <si>
    <t>DZIAŁ  1</t>
  </si>
  <si>
    <t>KOLEKTOR DN 500 S1-S5</t>
  </si>
  <si>
    <t>DZIAŁ  1.1</t>
  </si>
  <si>
    <t>ROBOTY PRZYGOTOWAWCZE</t>
  </si>
  <si>
    <t>KNNR N001-01-11-01-00</t>
  </si>
  <si>
    <t>Roboty pomiarowe wyznaczenie trasy kolektora</t>
  </si>
  <si>
    <t>km</t>
  </si>
  <si>
    <t>Razem:</t>
  </si>
  <si>
    <t>DZIAŁ  1.2</t>
  </si>
  <si>
    <t>ROBOTY ZIEMNE-KOLEKTOR</t>
  </si>
  <si>
    <t>KNNR N001-02-02-08-10</t>
  </si>
  <si>
    <t>Roboty ziemne koparką podsiębierną 0,60 m3 w gruncie kat 3-4 o normalnej wilgotności z transportem wywrotką 10 Mg na odległość do 1 km - objętość podsypki i podsypki</t>
  </si>
  <si>
    <t>m3</t>
  </si>
  <si>
    <t>KNNR N001-02-08-02-10</t>
  </si>
  <si>
    <t>Dodatek za 1 km transportu gruntu kat 1-4 wywrotką 10 Mg przy przewozie po drogach utwardzonych - wywóz gruntu na składowisko docelowe /przyjęto 10 km/</t>
  </si>
  <si>
    <t>KNNR N001-02-10-03-01</t>
  </si>
  <si>
    <t>Wykopy głęb do 3 m wykonywane koparką podsiębierną 0,60 m3 w gruncie kat 3-4 o normalnej wilgotności na odkład</t>
  </si>
  <si>
    <t>KNR  228-05-01-05-00</t>
  </si>
  <si>
    <t>Podłoże z piasku grub 30 cm w wykopie umocnionym suchym</t>
  </si>
  <si>
    <t>m2</t>
  </si>
  <si>
    <t>KNR  228-05-01-09-00</t>
  </si>
  <si>
    <t>Obsypka rurociągu piaskiem warstwą gr. 30 cm nad wierzch kolektora w wykopie umocnionym suchym</t>
  </si>
  <si>
    <t>KNNR N001-02-21-03-10</t>
  </si>
  <si>
    <t>Roboty ziemne z hałd ładowarkami kołowymi 2,00 m3 w gruncie kategorii 1-2 z transportem urobku wywrotkami 10 MG - załadunek piasku</t>
  </si>
  <si>
    <t>Dodatek za 1 km transportu gruntu kat 1-4 wywrotką 10 Mg przy przewozie po drogach utwardzonych - przyjęto transport piasku z odl. 10 km</t>
  </si>
  <si>
    <t>KNNR N001-02-14-05-00</t>
  </si>
  <si>
    <t>Zasypanie wykopu spycharką 75 KM z zagęszczeniem ubijakami warstwami grub 25 cm w gruncie kat 3-4</t>
  </si>
  <si>
    <t>DZIAŁ  1.3</t>
  </si>
  <si>
    <t>ROBOTY ZIEMNE-PRZECISK</t>
  </si>
  <si>
    <t>DZIAŁ  1.4</t>
  </si>
  <si>
    <t>UMOCNIENIE I ODWODNIENIE WYKOPÓW</t>
  </si>
  <si>
    <t>KNNR N001-03-13-01-00</t>
  </si>
  <si>
    <t>Umocnienie pełne wypraskami wraz z rozbiórką ścian wykopu o szer do 1,0 m i głęb do 3,0 m w gruncie kat 1-4</t>
  </si>
  <si>
    <t>KNNR N001-03-13-05-00</t>
  </si>
  <si>
    <t>Umocnienie pełne wypraskami - dodatek za każdy rozpoczęty 1,0 m szer i głęb do 3,0 m wykopu w gruncie kat 1-4</t>
  </si>
  <si>
    <t>KNNR N001-03-15-04-00</t>
  </si>
  <si>
    <t>Umocnienie wypraskami ścian wykopów obiektowych głęb do 3,0 m</t>
  </si>
  <si>
    <t>KNNR N001-06-05-01-00</t>
  </si>
  <si>
    <t>Igłofiltry wpłukiwane w grunt bez obsypki głęb do 4,0 m</t>
  </si>
  <si>
    <t>szt</t>
  </si>
  <si>
    <t>KNNR N001-06-03-01-00</t>
  </si>
  <si>
    <t>Pompowanie wody z wykopów</t>
  </si>
  <si>
    <t>m-godz</t>
  </si>
  <si>
    <t>KNR  201-06-15-01-00</t>
  </si>
  <si>
    <t>Tymczasowy rurociąg z rur stalowych Z/S fi 88,9x3,6</t>
  </si>
  <si>
    <t>metr</t>
  </si>
  <si>
    <t>DZIAŁ  1.5</t>
  </si>
  <si>
    <t>ROBOTY MONTAŻOWE</t>
  </si>
  <si>
    <t>KNR 405-11-01-05-00 analogia</t>
  </si>
  <si>
    <t>Hydromechaniczne czyszczenie kanału fi 500</t>
  </si>
  <si>
    <t>KNR 405-11-20-02-00 analogia</t>
  </si>
  <si>
    <t>Hydromechaniczne czyszczenie studzienki rewizyjnej fi 1200</t>
  </si>
  <si>
    <t>KNR  405-04-09-01-01</t>
  </si>
  <si>
    <t>Demontaż studni rewizyjnej fi 1000 głębokości 3,0 m żurawiem 4 MG</t>
  </si>
  <si>
    <t>kmpl</t>
  </si>
  <si>
    <t>KNR  405-03-15-03-00</t>
  </si>
  <si>
    <t>Demontaż rurociągu betonowych kielichowych fi 300 uszczelnionych zaprawą cementową w  wykopie pionowym</t>
  </si>
  <si>
    <t>Kalk.własna</t>
  </si>
  <si>
    <t>Inspekcja kanału kamerą TV</t>
  </si>
  <si>
    <t>Wyłożenie kanału Dn 500 w technologii rękawa termoutwardzalnego</t>
  </si>
  <si>
    <t>KNNR N004-13-05-11-10</t>
  </si>
  <si>
    <t>Kanał z rur kamionkowych kielichowych KERAMO kl.C /lub równoważny/ fi 500 w wykopie umocnionym</t>
  </si>
  <si>
    <t>KNNR N004-14-27-06-00</t>
  </si>
  <si>
    <t>Przejście przez ścianę komory grubości 20 cm tuleją stalową PS fi 490 - króciec dostudzienny KERAM fi 500 /lub równoważny/</t>
  </si>
  <si>
    <t>KNNR N004-14-10-03-02</t>
  </si>
  <si>
    <t>Podłoża betonowe B-15 grub 15 cm</t>
  </si>
  <si>
    <t>KNNR N004-14-13-03-00</t>
  </si>
  <si>
    <t>Studnia rewizyjna z kręgów betonowych prefabrykowanych łączonych na uszczelkę fi 1200</t>
  </si>
  <si>
    <t>KNNR N003-06-04-02-00 analogia</t>
  </si>
  <si>
    <t>Uzupełnienie ubytków ścian studni rewizyjnych /przyjęto 20% powierzchni/</t>
  </si>
  <si>
    <t>WKNR W218-06-13-03-00</t>
  </si>
  <si>
    <t>Izolacja pionowe powierzchni betonowych izolacją chemoodporną ścian studni rewizyjnych np. Icosit K24</t>
  </si>
  <si>
    <t>Izolacja pionowe powierzchni betonowych izolacją chemoodporną ścian studni rewizyjnych np. Icosit K25 biały</t>
  </si>
  <si>
    <t>WKNR W218-05-29-04-00</t>
  </si>
  <si>
    <t>Osadzenie/wymiana stopni włazowych</t>
  </si>
  <si>
    <t>Inspekcja kanału kamerą TV - powykonawcza</t>
  </si>
  <si>
    <t>DZIAŁ  1.6</t>
  </si>
  <si>
    <t>PRZECISK</t>
  </si>
  <si>
    <t>KNR  228-04-01-01-00</t>
  </si>
  <si>
    <t>Wykonanie ściany oporowej o nacisku do 50 Mg/2 płyty</t>
  </si>
  <si>
    <t>KNNR N004-12-01-02-00 analogia</t>
  </si>
  <si>
    <t>Wykonanie przecisku do 20 m rurami fi 500 w gruncie kategorii 3/4 - przecisk rurą kamionkową przeciskową fi 500łączoną na mufy V4A typ1 z uszczelką kauczukowo-elastomerową /lub równoważną/</t>
  </si>
  <si>
    <t>Przejście przez ścianę komory grubości 20 cm tuleją stalową PS fi 490 - króciec dostudzienny 500 V4A Typ 1 fi 500 /lub równoważny/</t>
  </si>
  <si>
    <t>DZIAŁ  1.7</t>
  </si>
  <si>
    <t>PRÓBY SZCZELNOŚCI</t>
  </si>
  <si>
    <t>KNR  218-08-04-06-00</t>
  </si>
  <si>
    <t>Próba szczelności kanałów rurowych fi 500</t>
  </si>
  <si>
    <t>DZIAŁ  2</t>
  </si>
  <si>
    <t>KOLEKTOR DN 200 S10-S13</t>
  </si>
  <si>
    <t>DZIAŁ  2.1</t>
  </si>
  <si>
    <t>DZIAŁ  2.2</t>
  </si>
  <si>
    <t>DZIAŁ  2.3</t>
  </si>
  <si>
    <t>DZIAŁ  2.4</t>
  </si>
  <si>
    <t>KNNR N004-13-05-03-10</t>
  </si>
  <si>
    <t>Kanał z rur kamionkowych kielichowych KERAMO kl.C /lub równoważnych/ fi 200 w wykopie umocnionym</t>
  </si>
  <si>
    <t>KNNR N004-14-13-01-00</t>
  </si>
  <si>
    <t>Studnia rewizyjna z kręgów betonowych prefabrykowanych łączonych na uszczelkę fi 1000</t>
  </si>
  <si>
    <t>KNNR N004-14-27-01-00</t>
  </si>
  <si>
    <t>Przejście przez ścianę komory grubości 20 cm tuleją stalową PS fi 210 - króciec dostudzienny KERAMO fi 200 /lub równoważny/</t>
  </si>
  <si>
    <t>KNNR N004-14-17-02-01</t>
  </si>
  <si>
    <t>Studzienka kanalizacyjna tworzywowa fi 600 z rurą teleskopową z pokrywą żeliwną</t>
  </si>
  <si>
    <t>DZIAŁ  2.5</t>
  </si>
  <si>
    <t>KNR  218-08-04-02-00</t>
  </si>
  <si>
    <t>Próba szczelności kanałów rurowych fi 200</t>
  </si>
  <si>
    <t>DZIAŁ  3</t>
  </si>
  <si>
    <t>KOLEKTOR DN 500 S6-S9</t>
  </si>
  <si>
    <t>DZIAŁ  3.1</t>
  </si>
  <si>
    <t>DZIAŁ  3.2</t>
  </si>
  <si>
    <t>WKNR W218-09-03-01-00</t>
  </si>
  <si>
    <t>Montaż konstrukcji podwieszeń rurociągów i kanałów rozpiętości 4 m</t>
  </si>
  <si>
    <t>WKNR W218-09-03-06-00</t>
  </si>
  <si>
    <t>Demontaż konstrukcji podwieszeń rurociągów i kanałów rozpiętości 4 m</t>
  </si>
  <si>
    <t>DZIAŁ  3.3</t>
  </si>
  <si>
    <t>Roboty ziemne koparką podsiębierną 0,60 m3 w gruncie kat 3-4 o normalnej wilgotności z transportem wywrotką 10 Mg na odległość do 1 km</t>
  </si>
  <si>
    <t>KNNR N001-02-14-04-10</t>
  </si>
  <si>
    <t>Zasypanie wykopu spycharką 100 KM z zagęszczeniem ubijakami warstwami grub 35 cm w gruncie kategorii 1-2</t>
  </si>
  <si>
    <t>DZIAŁ  3.4</t>
  </si>
  <si>
    <t>DZIAŁ  3.5</t>
  </si>
  <si>
    <t>Przejście przez ścianę komory grubości 20 cm tuleją stalową PS fi 490 - króciec dostudzienny KERAMO fi 500 /lub równoważny/</t>
  </si>
  <si>
    <t>KNNR N004-14-13-05-00</t>
  </si>
  <si>
    <t>Studnia rewizyjna nabudowana z kręgów betonowych prefabrykowanych łączonych na uszczelkę fi 1500</t>
  </si>
  <si>
    <t>DZIAŁ  3.6</t>
  </si>
  <si>
    <t>Wykonanie przecisku do 20 m rurami fi 500 w gruncie kategorii 3/4 - przecisk rurą kamionkową przeciskową fi 500 łączoną na mufy V4A typ1 z uszczelką kauczukowo-elastomerową /lub równoważną/</t>
  </si>
  <si>
    <t>DZIAŁ  3.7</t>
  </si>
  <si>
    <t>DZIAŁ  3.8</t>
  </si>
  <si>
    <t>ROBOTY NAWIERZCHNIOWE</t>
  </si>
  <si>
    <t>AT 03-01-01-02-00</t>
  </si>
  <si>
    <t>Roboty remontowe - cięcie piłą nawierzchni bitumicznych na gł. 6-10cm</t>
  </si>
  <si>
    <t>KNNR N005-07-21-05-00</t>
  </si>
  <si>
    <t>Cięcie podbudowy z betonu grub 5 cm</t>
  </si>
  <si>
    <t>KNNR N005-07-21-06-00</t>
  </si>
  <si>
    <t>Cięcie podbudowy z betonu - za następny 1 cm grub cięcia (grub 2 cm)</t>
  </si>
  <si>
    <t> N006-08-01-02-00 </t>
  </si>
  <si>
    <t>Mechan rozebranie podbudowy z kruszywa grub 20 cm</t>
  </si>
  <si>
    <t>KNR  231-08-01-07-00</t>
  </si>
  <si>
    <t>Mechaniczne rozebranie podbudowy zasadniczej bitumicznej grub 4 cm</t>
  </si>
  <si>
    <t>KNR  231-08-01-08-00</t>
  </si>
  <si>
    <t>Mechaniczne rozebranie podbudowy zasadniczej bitumicznej - dodatek za dalsze 3 cm</t>
  </si>
  <si>
    <t> N006-08-02-04-00 </t>
  </si>
  <si>
    <t>Mechaniczne rozebranie nawierzchni bitumicznej grub 4 cm - warstwa wiążąca (grub 6 cm)</t>
  </si>
  <si>
    <t>Mechaniczne rozebranie nawierzchni bitumicznej grub 4 cm - warstwa ścieralna (grub 5 cm)</t>
  </si>
  <si>
    <t>KNR  404-11-02-01-00</t>
  </si>
  <si>
    <t>Załadunek gruzu koparko-ładowarką przy 3 samochodach na zmianę roboczą</t>
  </si>
  <si>
    <t>KNR  404-11-02-04-00</t>
  </si>
  <si>
    <t>Transport gruzu samochodem ciężarowym na odległość do 1 km</t>
  </si>
  <si>
    <t>KNR  404-11-02-05-00</t>
  </si>
  <si>
    <t>Dodatek za dalszy 1 km wywozu gruzu samochodem ciężarowym</t>
  </si>
  <si>
    <t> N006-01-13-02-00 </t>
  </si>
  <si>
    <t>Warstwa dolna podbudowy z tłucznia kamiennego grub 20 cm</t>
  </si>
  <si>
    <t> N006-01-10-02-00 </t>
  </si>
  <si>
    <t>Podbudowa zasadnicza z mieszanki asfaltowej grub 6 cm standard 2 wywrotką 5 Mg (grub 7 cm)</t>
  </si>
  <si>
    <t> N006-03-08-03-00 </t>
  </si>
  <si>
    <t>Nawierzchnia asfaltowa warstwa wiążąca standard 1 grub 6 cm samochód 5 Mg</t>
  </si>
  <si>
    <t> N006-03-09-02-00 </t>
  </si>
  <si>
    <t>Nawierzchnia asfaltowa warstwa ścieralna standard 1 grub 4 cm samochód 5 Mg (grub 5 cm)</t>
  </si>
  <si>
    <t>DZIAŁ  4</t>
  </si>
  <si>
    <t>KOLEKTOR DN 200 S21-S21.6</t>
  </si>
  <si>
    <t>DZIAŁ  4.1</t>
  </si>
  <si>
    <t>DZIAŁ  4.2</t>
  </si>
  <si>
    <t>Roboty ziemne koparką podsiębierną 0,60 m3 w gruncie kat 3-4 o normalnej wilgotności z transportem wywrotką 10 Mg na odległość do 1 km - wywóz gruntu na tymczasowe składowisko</t>
  </si>
  <si>
    <t>KNNR N001-02-21-04-10</t>
  </si>
  <si>
    <t>Roboty ziemne z hałd ładowarkami kołowymi 2,00 m3 w gruncie kategorii 3 z transportem urobku wywrotkami 10 MG - załadunek gruntu i transport z tymczasowego składowiska</t>
  </si>
  <si>
    <t>WKNR W218-09-02-01-00</t>
  </si>
  <si>
    <t>Montaż konstrukcji podwieszeń kabli typ ciężki o rozpiętości 4 m</t>
  </si>
  <si>
    <t>WKNR W218-09-02-06-00</t>
  </si>
  <si>
    <t>Demontaż konstrukcji podwieszeń kabli typ ciężki o rozpiętości 4 m</t>
  </si>
  <si>
    <t>DZIAŁ  4.3</t>
  </si>
  <si>
    <t>DZIAŁ  4.4</t>
  </si>
  <si>
    <t>DZIAŁ  4.5</t>
  </si>
  <si>
    <t>DZIAŁ  4.6</t>
  </si>
  <si>
    <t>KNNR N004-12-06-02-01</t>
  </si>
  <si>
    <t>Przewiert maszyną do wierceń poziomych WP-15/25 długość do 20 m rurami fi 200 w  gruncie kategorii 3/4 - przecisk rurą kamionkową przeciskową fi 200 łączoną na mufy V4A typ1 z uszczelką kauczukowo-elastomerową /lub równoważną/</t>
  </si>
  <si>
    <t>Przejście przez ścianę komory grubości 20 cm tuleją stalową PS fi 210 - króciec dostudzienny 200 V4A Typ 1 fi 200 /lub równoważny/</t>
  </si>
  <si>
    <t>DZIAŁ  4.7</t>
  </si>
  <si>
    <t>DZIAŁ  4.8</t>
  </si>
  <si>
    <t>DZIAŁ  5</t>
  </si>
  <si>
    <t>KOLEKTOR DN 200 S14-S17 DN 250 S17-S18 DN 750 S18-S47</t>
  </si>
  <si>
    <t>DZIAŁ  5.1</t>
  </si>
  <si>
    <t>DZIAŁ  5.2</t>
  </si>
  <si>
    <t>DZIAŁ  5.3</t>
  </si>
  <si>
    <t>DZIAŁ  5.4</t>
  </si>
  <si>
    <t>DZIAŁ  5.5</t>
  </si>
  <si>
    <t>KNR  405-11-01-07-00</t>
  </si>
  <si>
    <t>Hydromechaniczne czyszczenie kanału fi 750</t>
  </si>
  <si>
    <t>KNR 405-11-20-03-00 analogia</t>
  </si>
  <si>
    <t>Mechaniczne czyszczenie studzienki rewizyjnej fi 1500</t>
  </si>
  <si>
    <t>Wyłożenie kanału Dn 750 w technologii rękawa termoutwardzalnego</t>
  </si>
  <si>
    <t>Uzupełnienie ubytków ścian studni rewizyjnych /przyjęto 50% powierzchni/</t>
  </si>
  <si>
    <t>WKNR W218-05-09-01-00</t>
  </si>
  <si>
    <t>Układanie betonu B-7,5 w ławach fundamentowych i blokach oporowych pompą do betonu na samochodzie - zamulenie kolektorów wyłączonych z użytkowania /Dn 150 L=20m, Dn250 L=115m, Dn600 L=140m/</t>
  </si>
  <si>
    <t>DZIAŁ  5.6</t>
  </si>
  <si>
    <t>KNNR N004-12-06-02-02</t>
  </si>
  <si>
    <t>Przewiert maszyną do wierceń poziomych WP-15/25 długość do 20 m rurami fi 250 w  gruncie kategorii 3/4 - przecisk rurą kamionkową przeciskową fi 250 łączoną na mufy V4A typ1 z uszczelką kauczukowo-elastomerową /lub równoważną/</t>
  </si>
  <si>
    <t>KNNR N004-14-27-02-00</t>
  </si>
  <si>
    <t>Przejście przez ścianę komory grubości 20 cm tuleją stalową PS fi 260 - króciec dostudzienny 250 V4A Typ 1 fi 250 /lub równoważny/</t>
  </si>
  <si>
    <t>DZIAŁ  5.7</t>
  </si>
  <si>
    <t>DZIAŁ  5.8</t>
  </si>
  <si>
    <t>DZIAŁ  6</t>
  </si>
  <si>
    <t>ODCINKI BOCZNE SIECI KANALIZACYJNEJ</t>
  </si>
  <si>
    <t>DZIAŁ  6.1</t>
  </si>
  <si>
    <t>DZIAŁ  6.2</t>
  </si>
  <si>
    <t>ROBOTY ZIEMNE</t>
  </si>
  <si>
    <t>KNNR N001-03-05-02-00</t>
  </si>
  <si>
    <t>Wykop ręczny ze skarpami na odkład głęb do 1,5 m w gruncie kat 3 o normalnej wilgotności</t>
  </si>
  <si>
    <t>KNNR N001-03-18-02-00</t>
  </si>
  <si>
    <t>Zasypanie wykopu pionowego szer 0,8-2,5 m o głęb do 1,5 m z zagęszczeniem w gruncie kat 3-4</t>
  </si>
  <si>
    <t>DZIAŁ  6.3</t>
  </si>
  <si>
    <t>UMOCNIENIE</t>
  </si>
  <si>
    <t>KNNR N001-03-15-01-00</t>
  </si>
  <si>
    <t>Umocnienie balami drewnianymi ścian wykopów obiektowych głęb do 3,0 m</t>
  </si>
  <si>
    <t>DZIAŁ  6.4</t>
  </si>
  <si>
    <t>KNNR N004-12-06-02-00</t>
  </si>
  <si>
    <t>Przewiert maszyną do wierceń poziomych WP-15/25 długość do 20 m rurami fi 65 w gruncie kategorii 3/4 - dla rury PE 40</t>
  </si>
  <si>
    <t>Przewiert maszyną do wierceń poziomych WP-15/25 długość do 20 m rurami fi 150 w  gruncie kategorii 3/4 - przecisk rurą kamionkową przeciskową fi 150 łączoną na mufy V4A typ1 z uszczelką kauczukowo-elastomerową /lub równoważną/</t>
  </si>
  <si>
    <t>Przejście przez ścianę komory grubości 20 cm tuleją stalową PS fi 210 - króciec dostudzienny 150 V4A Typ 1 fi 150 /lub równoważny/</t>
  </si>
  <si>
    <t>KNNR N004-14-17-01-01</t>
  </si>
  <si>
    <t>Studzienka kanalizacyjna fi 425 ze stożkiem i pokrywą żeliwną</t>
  </si>
  <si>
    <t>KNNR N004-17-08-01-01</t>
  </si>
  <si>
    <t>Rurociąg tłoczny z rur PE fi 40 do 50 m w wykopie umocnionym (bez kształtek)</t>
  </si>
  <si>
    <t>KNR  218-08-04-01-00</t>
  </si>
  <si>
    <t>Próba szczelności kanałów rurowych fi 150</t>
  </si>
  <si>
    <t>KNR  228-03-16-01-00</t>
  </si>
  <si>
    <t>Próba szczelności rurociagów z PE fi do 110 /200m/</t>
  </si>
  <si>
    <t>OGÓŁEM KOSZTORYS: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</si>
</sst>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"/>
    <numFmt numFmtId="166" formatCode="0.000"/>
    <numFmt numFmtId="167" formatCode="#,##0.00"/>
  </numFmts>
  <fonts count="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i val="true"/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6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1"/>
  <cols>
    <col collapsed="false" hidden="false" max="1" min="1" style="0" width="4.93367346938776"/>
    <col collapsed="false" hidden="false" max="2" min="2" style="0" width="16.4336734693878"/>
    <col collapsed="false" hidden="false" max="3" min="3" style="0" width="1.64795918367347"/>
    <col collapsed="false" hidden="false" max="4" min="4" style="0" width="41.0714285714286"/>
    <col collapsed="false" hidden="false" max="5" min="5" style="0" width="1.64795918367347"/>
    <col collapsed="false" hidden="false" max="6" min="6" style="0" width="6.57142857142857"/>
    <col collapsed="false" hidden="false" max="8" min="7" style="0" width="7.38775510204082"/>
    <col collapsed="false" hidden="false" max="9" min="9" style="0" width="10.6836734693878"/>
    <col collapsed="false" hidden="false" max="1025" min="10" style="0" width="6.98469387755102"/>
  </cols>
  <sheetData>
    <row r="1" customFormat="false" ht="13.3" hidden="false" customHeight="false" outlineLevel="0" collapsed="false">
      <c r="A1" s="1" t="s">
        <v>0</v>
      </c>
      <c r="B1" s="1"/>
      <c r="C1" s="1"/>
      <c r="D1" s="1"/>
      <c r="E1" s="1"/>
    </row>
    <row r="3" customFormat="false" ht="23.85" hidden="false" customHeight="true" outlineLevel="0" collapsed="false">
      <c r="A3" s="2" t="s">
        <v>1</v>
      </c>
      <c r="B3" s="3" t="s">
        <v>2</v>
      </c>
      <c r="C3" s="3"/>
      <c r="D3" s="3"/>
      <c r="E3" s="3"/>
    </row>
    <row r="4" customFormat="false" ht="23.85" hidden="false" customHeight="true" outlineLevel="0" collapsed="false">
      <c r="A4" s="2" t="s">
        <v>3</v>
      </c>
      <c r="B4" s="3" t="s">
        <v>2</v>
      </c>
      <c r="C4" s="3"/>
      <c r="D4" s="3"/>
      <c r="E4" s="3"/>
    </row>
    <row r="5" customFormat="false" ht="23.85" hidden="false" customHeight="true" outlineLevel="0" collapsed="false">
      <c r="A5" s="2" t="s">
        <v>4</v>
      </c>
      <c r="B5" s="3" t="s">
        <v>2</v>
      </c>
      <c r="C5" s="3"/>
      <c r="D5" s="3"/>
      <c r="E5" s="3"/>
    </row>
    <row r="8" customFormat="false" ht="12.1" hidden="false" customHeight="false" outlineLevel="0" collapsed="false">
      <c r="A8" s="4" t="s">
        <v>5</v>
      </c>
      <c r="B8" s="4" t="s">
        <v>6</v>
      </c>
      <c r="C8" s="4"/>
      <c r="D8" s="4" t="s">
        <v>7</v>
      </c>
      <c r="F8" s="4" t="s">
        <v>8</v>
      </c>
      <c r="G8" s="4" t="s">
        <v>9</v>
      </c>
      <c r="H8" s="4" t="s">
        <v>10</v>
      </c>
      <c r="I8" s="4" t="s">
        <v>11</v>
      </c>
    </row>
    <row r="10" customFormat="false" ht="12.65" hidden="false" customHeight="true" outlineLevel="0" collapsed="false">
      <c r="A10" s="5" t="s">
        <v>12</v>
      </c>
      <c r="B10" s="5"/>
      <c r="C10" s="6" t="s">
        <v>13</v>
      </c>
      <c r="D10" s="6"/>
      <c r="E10" s="6"/>
    </row>
    <row r="12" customFormat="false" ht="12.65" hidden="false" customHeight="true" outlineLevel="0" collapsed="false">
      <c r="A12" s="5" t="s">
        <v>14</v>
      </c>
      <c r="B12" s="5"/>
      <c r="C12" s="6" t="s">
        <v>15</v>
      </c>
      <c r="D12" s="6"/>
      <c r="E12" s="6"/>
    </row>
    <row r="13" customFormat="false" ht="12.1" hidden="false" customHeight="false" outlineLevel="0" collapsed="false">
      <c r="A13" s="7" t="n">
        <v>1</v>
      </c>
      <c r="B13" s="8" t="s">
        <v>16</v>
      </c>
      <c r="C13" s="8"/>
      <c r="D13" s="9" t="s">
        <v>17</v>
      </c>
      <c r="F13" s="10" t="s">
        <v>18</v>
      </c>
      <c r="G13" s="11" t="n">
        <v>0.166</v>
      </c>
      <c r="H13" s="12"/>
      <c r="I13" s="12" t="n">
        <f aca="false">G13*H13</f>
        <v>0</v>
      </c>
    </row>
    <row r="14" customFormat="false" ht="12.1" hidden="false" customHeight="false" outlineLevel="0" collapsed="false">
      <c r="F14" s="5" t="s">
        <v>19</v>
      </c>
      <c r="G14" s="5"/>
      <c r="H14" s="5"/>
      <c r="I14" s="13" t="n">
        <f aca="false">SUM(I13)</f>
        <v>0</v>
      </c>
    </row>
    <row r="16" customFormat="false" ht="12.65" hidden="false" customHeight="true" outlineLevel="0" collapsed="false">
      <c r="A16" s="5" t="s">
        <v>20</v>
      </c>
      <c r="B16" s="5"/>
      <c r="C16" s="6" t="s">
        <v>21</v>
      </c>
      <c r="D16" s="6"/>
      <c r="E16" s="6"/>
    </row>
    <row r="17" customFormat="false" ht="43.25" hidden="false" customHeight="false" outlineLevel="0" collapsed="false">
      <c r="A17" s="7" t="n">
        <v>2</v>
      </c>
      <c r="B17" s="8" t="s">
        <v>22</v>
      </c>
      <c r="C17" s="8"/>
      <c r="D17" s="9" t="s">
        <v>23</v>
      </c>
      <c r="F17" s="10" t="s">
        <v>24</v>
      </c>
      <c r="G17" s="11" t="n">
        <v>134.57</v>
      </c>
      <c r="H17" s="12"/>
      <c r="I17" s="12" t="n">
        <f aca="false">G17*H17</f>
        <v>0</v>
      </c>
    </row>
    <row r="18" customFormat="false" ht="43.25" hidden="false" customHeight="false" outlineLevel="0" collapsed="false">
      <c r="A18" s="7" t="n">
        <v>3</v>
      </c>
      <c r="B18" s="8" t="s">
        <v>25</v>
      </c>
      <c r="C18" s="8"/>
      <c r="D18" s="9" t="s">
        <v>26</v>
      </c>
      <c r="F18" s="10" t="s">
        <v>24</v>
      </c>
      <c r="G18" s="11" t="n">
        <v>134.57</v>
      </c>
      <c r="H18" s="12"/>
      <c r="I18" s="12" t="n">
        <f aca="false">G18*H18</f>
        <v>0</v>
      </c>
    </row>
    <row r="19" customFormat="false" ht="32.8" hidden="false" customHeight="false" outlineLevel="0" collapsed="false">
      <c r="A19" s="7" t="n">
        <v>4</v>
      </c>
      <c r="B19" s="8" t="s">
        <v>27</v>
      </c>
      <c r="C19" s="8"/>
      <c r="D19" s="9" t="s">
        <v>28</v>
      </c>
      <c r="F19" s="10" t="s">
        <v>24</v>
      </c>
      <c r="G19" s="11" t="n">
        <v>84.969</v>
      </c>
      <c r="H19" s="12"/>
      <c r="I19" s="12" t="n">
        <f aca="false">G19*H19</f>
        <v>0</v>
      </c>
    </row>
    <row r="20" customFormat="false" ht="22.35" hidden="false" customHeight="false" outlineLevel="0" collapsed="false">
      <c r="A20" s="7" t="n">
        <v>5</v>
      </c>
      <c r="B20" s="8" t="s">
        <v>29</v>
      </c>
      <c r="C20" s="8"/>
      <c r="D20" s="9" t="s">
        <v>30</v>
      </c>
      <c r="F20" s="10" t="s">
        <v>31</v>
      </c>
      <c r="G20" s="11" t="n">
        <v>122.337</v>
      </c>
      <c r="H20" s="12"/>
      <c r="I20" s="12" t="n">
        <f aca="false">G20*H20</f>
        <v>0</v>
      </c>
    </row>
    <row r="21" customFormat="false" ht="22.35" hidden="false" customHeight="false" outlineLevel="0" collapsed="false">
      <c r="A21" s="7" t="n">
        <v>6</v>
      </c>
      <c r="B21" s="8" t="s">
        <v>32</v>
      </c>
      <c r="C21" s="8"/>
      <c r="D21" s="9" t="s">
        <v>33</v>
      </c>
      <c r="F21" s="10" t="s">
        <v>24</v>
      </c>
      <c r="G21" s="11" t="n">
        <v>81.311</v>
      </c>
      <c r="H21" s="12"/>
      <c r="I21" s="12" t="n">
        <f aca="false">G21*H21</f>
        <v>0</v>
      </c>
    </row>
    <row r="22" customFormat="false" ht="32.8" hidden="false" customHeight="false" outlineLevel="0" collapsed="false">
      <c r="A22" s="7" t="n">
        <v>7</v>
      </c>
      <c r="B22" s="8" t="s">
        <v>34</v>
      </c>
      <c r="C22" s="8"/>
      <c r="D22" s="9" t="s">
        <v>35</v>
      </c>
      <c r="F22" s="10" t="s">
        <v>24</v>
      </c>
      <c r="G22" s="11" t="n">
        <v>118.012</v>
      </c>
      <c r="H22" s="12"/>
      <c r="I22" s="12" t="n">
        <f aca="false">G22*H22</f>
        <v>0</v>
      </c>
    </row>
    <row r="23" customFormat="false" ht="32.8" hidden="false" customHeight="false" outlineLevel="0" collapsed="false">
      <c r="A23" s="7" t="n">
        <v>8</v>
      </c>
      <c r="B23" s="8" t="s">
        <v>25</v>
      </c>
      <c r="C23" s="8"/>
      <c r="D23" s="9" t="s">
        <v>36</v>
      </c>
      <c r="F23" s="10" t="s">
        <v>24</v>
      </c>
      <c r="G23" s="11" t="n">
        <v>118.012</v>
      </c>
      <c r="H23" s="12"/>
      <c r="I23" s="12" t="n">
        <f aca="false">G23*H23</f>
        <v>0</v>
      </c>
    </row>
    <row r="24" customFormat="false" ht="22.35" hidden="false" customHeight="false" outlineLevel="0" collapsed="false">
      <c r="A24" s="7" t="n">
        <v>9</v>
      </c>
      <c r="B24" s="8" t="s">
        <v>37</v>
      </c>
      <c r="C24" s="8"/>
      <c r="D24" s="9" t="s">
        <v>38</v>
      </c>
      <c r="F24" s="10" t="s">
        <v>24</v>
      </c>
      <c r="G24" s="11" t="n">
        <v>84.969</v>
      </c>
      <c r="H24" s="12"/>
      <c r="I24" s="12" t="n">
        <f aca="false">G24*H24</f>
        <v>0</v>
      </c>
    </row>
    <row r="25" customFormat="false" ht="12.1" hidden="false" customHeight="false" outlineLevel="0" collapsed="false">
      <c r="F25" s="5" t="s">
        <v>19</v>
      </c>
      <c r="G25" s="5"/>
      <c r="H25" s="5"/>
      <c r="I25" s="13" t="n">
        <f aca="false">SUM(I17:I24)</f>
        <v>0</v>
      </c>
    </row>
    <row r="27" customFormat="false" ht="12.65" hidden="false" customHeight="true" outlineLevel="0" collapsed="false">
      <c r="A27" s="5" t="s">
        <v>39</v>
      </c>
      <c r="B27" s="5"/>
      <c r="C27" s="6" t="s">
        <v>40</v>
      </c>
      <c r="D27" s="6"/>
      <c r="E27" s="6"/>
    </row>
    <row r="28" customFormat="false" ht="32.8" hidden="false" customHeight="false" outlineLevel="0" collapsed="false">
      <c r="A28" s="7" t="n">
        <v>10</v>
      </c>
      <c r="B28" s="8" t="s">
        <v>27</v>
      </c>
      <c r="C28" s="8"/>
      <c r="D28" s="9" t="s">
        <v>28</v>
      </c>
      <c r="F28" s="10" t="s">
        <v>24</v>
      </c>
      <c r="G28" s="11" t="n">
        <v>30.3</v>
      </c>
      <c r="H28" s="12"/>
      <c r="I28" s="12" t="n">
        <f aca="false">G28*H28</f>
        <v>0</v>
      </c>
    </row>
    <row r="29" customFormat="false" ht="22.35" hidden="false" customHeight="false" outlineLevel="0" collapsed="false">
      <c r="A29" s="7" t="n">
        <v>11</v>
      </c>
      <c r="B29" s="8" t="s">
        <v>37</v>
      </c>
      <c r="C29" s="8"/>
      <c r="D29" s="9" t="s">
        <v>38</v>
      </c>
      <c r="F29" s="10" t="s">
        <v>24</v>
      </c>
      <c r="G29" s="11" t="n">
        <v>30.3</v>
      </c>
      <c r="H29" s="12"/>
      <c r="I29" s="12" t="n">
        <f aca="false">G29*H29</f>
        <v>0</v>
      </c>
    </row>
    <row r="30" customFormat="false" ht="12.1" hidden="false" customHeight="false" outlineLevel="0" collapsed="false">
      <c r="F30" s="5" t="s">
        <v>19</v>
      </c>
      <c r="G30" s="5"/>
      <c r="H30" s="5"/>
      <c r="I30" s="13" t="n">
        <f aca="false">SUM(I28:I29)</f>
        <v>0</v>
      </c>
    </row>
    <row r="32" customFormat="false" ht="12.65" hidden="false" customHeight="true" outlineLevel="0" collapsed="false">
      <c r="A32" s="5" t="s">
        <v>41</v>
      </c>
      <c r="B32" s="5"/>
      <c r="C32" s="6" t="s">
        <v>42</v>
      </c>
      <c r="D32" s="6"/>
      <c r="E32" s="6"/>
    </row>
    <row r="33" customFormat="false" ht="32.8" hidden="false" customHeight="false" outlineLevel="0" collapsed="false">
      <c r="A33" s="7" t="n">
        <v>12</v>
      </c>
      <c r="B33" s="8" t="s">
        <v>43</v>
      </c>
      <c r="C33" s="8"/>
      <c r="D33" s="9" t="s">
        <v>44</v>
      </c>
      <c r="F33" s="10" t="s">
        <v>31</v>
      </c>
      <c r="G33" s="11" t="n">
        <v>302.813</v>
      </c>
      <c r="H33" s="12"/>
      <c r="I33" s="12" t="n">
        <f aca="false">G33*H33</f>
        <v>0</v>
      </c>
    </row>
    <row r="34" customFormat="false" ht="32.8" hidden="false" customHeight="false" outlineLevel="0" collapsed="false">
      <c r="A34" s="7" t="n">
        <v>13</v>
      </c>
      <c r="B34" s="8" t="s">
        <v>45</v>
      </c>
      <c r="C34" s="8"/>
      <c r="D34" s="9" t="s">
        <v>46</v>
      </c>
      <c r="F34" s="10" t="s">
        <v>31</v>
      </c>
      <c r="G34" s="11" t="n">
        <v>302.813</v>
      </c>
      <c r="H34" s="12"/>
      <c r="I34" s="12" t="n">
        <f aca="false">G34*H34</f>
        <v>0</v>
      </c>
    </row>
    <row r="35" customFormat="false" ht="22.35" hidden="false" customHeight="false" outlineLevel="0" collapsed="false">
      <c r="A35" s="7" t="n">
        <v>14</v>
      </c>
      <c r="B35" s="8" t="s">
        <v>47</v>
      </c>
      <c r="C35" s="8"/>
      <c r="D35" s="9" t="s">
        <v>48</v>
      </c>
      <c r="F35" s="10" t="s">
        <v>31</v>
      </c>
      <c r="G35" s="11" t="n">
        <v>20.2</v>
      </c>
      <c r="H35" s="12"/>
      <c r="I35" s="12" t="n">
        <f aca="false">G35*H35</f>
        <v>0</v>
      </c>
    </row>
    <row r="36" customFormat="false" ht="22.35" hidden="false" customHeight="false" outlineLevel="0" collapsed="false">
      <c r="A36" s="7" t="n">
        <v>15</v>
      </c>
      <c r="B36" s="8" t="s">
        <v>49</v>
      </c>
      <c r="C36" s="8"/>
      <c r="D36" s="9" t="s">
        <v>50</v>
      </c>
      <c r="F36" s="10" t="s">
        <v>51</v>
      </c>
      <c r="G36" s="11" t="n">
        <v>84</v>
      </c>
      <c r="H36" s="12"/>
      <c r="I36" s="12" t="n">
        <f aca="false">G36*H36</f>
        <v>0</v>
      </c>
    </row>
    <row r="37" customFormat="false" ht="12.1" hidden="false" customHeight="false" outlineLevel="0" collapsed="false">
      <c r="A37" s="7" t="n">
        <v>16</v>
      </c>
      <c r="B37" s="8" t="s">
        <v>52</v>
      </c>
      <c r="C37" s="8"/>
      <c r="D37" s="9" t="s">
        <v>53</v>
      </c>
      <c r="F37" s="10" t="s">
        <v>54</v>
      </c>
      <c r="G37" s="11" t="n">
        <v>100</v>
      </c>
      <c r="H37" s="12"/>
      <c r="I37" s="12" t="n">
        <f aca="false">G37*H37</f>
        <v>0</v>
      </c>
    </row>
    <row r="38" customFormat="false" ht="12.1" hidden="false" customHeight="false" outlineLevel="0" collapsed="false">
      <c r="A38" s="7" t="n">
        <v>17</v>
      </c>
      <c r="B38" s="8" t="s">
        <v>55</v>
      </c>
      <c r="C38" s="8"/>
      <c r="D38" s="9" t="s">
        <v>56</v>
      </c>
      <c r="F38" s="10" t="s">
        <v>57</v>
      </c>
      <c r="G38" s="11" t="n">
        <v>50</v>
      </c>
      <c r="H38" s="12"/>
      <c r="I38" s="12" t="n">
        <f aca="false">G38*H38</f>
        <v>0</v>
      </c>
    </row>
    <row r="39" customFormat="false" ht="12.1" hidden="false" customHeight="false" outlineLevel="0" collapsed="false">
      <c r="F39" s="5" t="s">
        <v>19</v>
      </c>
      <c r="G39" s="5"/>
      <c r="H39" s="5"/>
      <c r="I39" s="13" t="n">
        <f aca="false">SUM(I33:I38)</f>
        <v>0</v>
      </c>
    </row>
    <row r="41" customFormat="false" ht="12.65" hidden="false" customHeight="true" outlineLevel="0" collapsed="false">
      <c r="A41" s="5" t="s">
        <v>58</v>
      </c>
      <c r="B41" s="5"/>
      <c r="C41" s="6" t="s">
        <v>59</v>
      </c>
      <c r="D41" s="6"/>
      <c r="E41" s="6"/>
    </row>
    <row r="42" customFormat="false" ht="12.1" hidden="false" customHeight="false" outlineLevel="0" collapsed="false">
      <c r="A42" s="7" t="n">
        <v>18</v>
      </c>
      <c r="B42" s="8" t="s">
        <v>60</v>
      </c>
      <c r="C42" s="8"/>
      <c r="D42" s="9" t="s">
        <v>61</v>
      </c>
      <c r="F42" s="10" t="s">
        <v>57</v>
      </c>
      <c r="G42" s="11" t="n">
        <v>38.06</v>
      </c>
      <c r="H42" s="12"/>
      <c r="I42" s="12" t="n">
        <f aca="false">G42*H42</f>
        <v>0</v>
      </c>
    </row>
    <row r="43" customFormat="false" ht="22.35" hidden="false" customHeight="false" outlineLevel="0" collapsed="false">
      <c r="A43" s="7" t="n">
        <v>19</v>
      </c>
      <c r="B43" s="8" t="s">
        <v>62</v>
      </c>
      <c r="C43" s="8"/>
      <c r="D43" s="9" t="s">
        <v>63</v>
      </c>
      <c r="F43" s="10" t="s">
        <v>51</v>
      </c>
      <c r="G43" s="11" t="n">
        <v>2</v>
      </c>
      <c r="H43" s="12"/>
      <c r="I43" s="12" t="n">
        <f aca="false">G43*H43</f>
        <v>0</v>
      </c>
    </row>
    <row r="44" customFormat="false" ht="22.35" hidden="false" customHeight="false" outlineLevel="0" collapsed="false">
      <c r="A44" s="7" t="n">
        <v>20</v>
      </c>
      <c r="B44" s="8" t="s">
        <v>64</v>
      </c>
      <c r="C44" s="8"/>
      <c r="D44" s="9" t="s">
        <v>65</v>
      </c>
      <c r="F44" s="10" t="s">
        <v>66</v>
      </c>
      <c r="G44" s="11" t="n">
        <v>2</v>
      </c>
      <c r="H44" s="12"/>
      <c r="I44" s="12" t="n">
        <f aca="false">G44*H44</f>
        <v>0</v>
      </c>
    </row>
    <row r="45" customFormat="false" ht="32.8" hidden="false" customHeight="false" outlineLevel="0" collapsed="false">
      <c r="A45" s="7" t="n">
        <v>21</v>
      </c>
      <c r="B45" s="8" t="s">
        <v>67</v>
      </c>
      <c r="C45" s="8"/>
      <c r="D45" s="9" t="s">
        <v>68</v>
      </c>
      <c r="F45" s="10" t="s">
        <v>57</v>
      </c>
      <c r="G45" s="11" t="n">
        <v>84.37</v>
      </c>
      <c r="H45" s="12"/>
      <c r="I45" s="12" t="n">
        <f aca="false">G45*H45</f>
        <v>0</v>
      </c>
    </row>
    <row r="46" customFormat="false" ht="12.1" hidden="false" customHeight="false" outlineLevel="0" collapsed="false">
      <c r="A46" s="7" t="n">
        <v>22</v>
      </c>
      <c r="B46" s="8" t="s">
        <v>69</v>
      </c>
      <c r="C46" s="8"/>
      <c r="D46" s="9" t="s">
        <v>70</v>
      </c>
      <c r="F46" s="10" t="s">
        <v>57</v>
      </c>
      <c r="G46" s="11" t="n">
        <v>38.06</v>
      </c>
      <c r="H46" s="12"/>
      <c r="I46" s="12" t="n">
        <f aca="false">G46*H46</f>
        <v>0</v>
      </c>
    </row>
    <row r="47" customFormat="false" ht="22.35" hidden="false" customHeight="false" outlineLevel="0" collapsed="false">
      <c r="A47" s="7" t="n">
        <v>23</v>
      </c>
      <c r="B47" s="8" t="s">
        <v>69</v>
      </c>
      <c r="C47" s="8"/>
      <c r="D47" s="9" t="s">
        <v>71</v>
      </c>
      <c r="F47" s="10" t="s">
        <v>57</v>
      </c>
      <c r="G47" s="11" t="n">
        <v>38.06</v>
      </c>
      <c r="H47" s="12"/>
      <c r="I47" s="12" t="n">
        <f aca="false">G47*H47</f>
        <v>0</v>
      </c>
    </row>
    <row r="48" customFormat="false" ht="22.35" hidden="false" customHeight="false" outlineLevel="0" collapsed="false">
      <c r="A48" s="7" t="n">
        <v>24</v>
      </c>
      <c r="B48" s="8" t="s">
        <v>72</v>
      </c>
      <c r="C48" s="8"/>
      <c r="D48" s="9" t="s">
        <v>73</v>
      </c>
      <c r="F48" s="10" t="s">
        <v>57</v>
      </c>
      <c r="G48" s="11" t="n">
        <v>87.37</v>
      </c>
      <c r="H48" s="12"/>
      <c r="I48" s="12" t="n">
        <f aca="false">G48*H48</f>
        <v>0</v>
      </c>
    </row>
    <row r="49" customFormat="false" ht="32.8" hidden="false" customHeight="false" outlineLevel="0" collapsed="false">
      <c r="A49" s="7" t="n">
        <v>25</v>
      </c>
      <c r="B49" s="8" t="s">
        <v>74</v>
      </c>
      <c r="C49" s="8"/>
      <c r="D49" s="9" t="s">
        <v>75</v>
      </c>
      <c r="F49" s="10" t="s">
        <v>51</v>
      </c>
      <c r="G49" s="11" t="n">
        <v>4</v>
      </c>
      <c r="H49" s="12"/>
      <c r="I49" s="12" t="n">
        <f aca="false">G49*H49</f>
        <v>0</v>
      </c>
    </row>
    <row r="50" customFormat="false" ht="12.1" hidden="false" customHeight="false" outlineLevel="0" collapsed="false">
      <c r="A50" s="7" t="n">
        <v>26</v>
      </c>
      <c r="B50" s="8" t="s">
        <v>76</v>
      </c>
      <c r="C50" s="8"/>
      <c r="D50" s="9" t="s">
        <v>77</v>
      </c>
      <c r="F50" s="10" t="s">
        <v>24</v>
      </c>
      <c r="G50" s="11" t="n">
        <v>0.85</v>
      </c>
      <c r="H50" s="12"/>
      <c r="I50" s="12" t="n">
        <f aca="false">G50*H50</f>
        <v>0</v>
      </c>
    </row>
    <row r="51" customFormat="false" ht="22.35" hidden="false" customHeight="false" outlineLevel="0" collapsed="false">
      <c r="A51" s="7" t="n">
        <v>27</v>
      </c>
      <c r="B51" s="8" t="s">
        <v>78</v>
      </c>
      <c r="C51" s="8"/>
      <c r="D51" s="9" t="s">
        <v>79</v>
      </c>
      <c r="F51" s="10" t="s">
        <v>51</v>
      </c>
      <c r="G51" s="11" t="n">
        <v>2</v>
      </c>
      <c r="H51" s="12"/>
      <c r="I51" s="12" t="n">
        <f aca="false">G51*H51</f>
        <v>0</v>
      </c>
    </row>
    <row r="52" customFormat="false" ht="22.35" hidden="false" customHeight="false" outlineLevel="0" collapsed="false">
      <c r="A52" s="7" t="n">
        <v>28</v>
      </c>
      <c r="B52" s="8" t="s">
        <v>80</v>
      </c>
      <c r="C52" s="8"/>
      <c r="D52" s="9" t="s">
        <v>81</v>
      </c>
      <c r="F52" s="10" t="s">
        <v>31</v>
      </c>
      <c r="G52" s="11" t="n">
        <v>3.738</v>
      </c>
      <c r="H52" s="12"/>
      <c r="I52" s="12" t="n">
        <f aca="false">G52*H52</f>
        <v>0</v>
      </c>
    </row>
    <row r="53" customFormat="false" ht="32.8" hidden="false" customHeight="false" outlineLevel="0" collapsed="false">
      <c r="A53" s="7" t="n">
        <v>29</v>
      </c>
      <c r="B53" s="8" t="s">
        <v>82</v>
      </c>
      <c r="C53" s="8"/>
      <c r="D53" s="9" t="s">
        <v>83</v>
      </c>
      <c r="F53" s="10" t="s">
        <v>31</v>
      </c>
      <c r="G53" s="11" t="n">
        <v>18.69</v>
      </c>
      <c r="H53" s="12"/>
      <c r="I53" s="12" t="n">
        <f aca="false">G53*H53</f>
        <v>0</v>
      </c>
    </row>
    <row r="54" customFormat="false" ht="32.8" hidden="false" customHeight="false" outlineLevel="0" collapsed="false">
      <c r="A54" s="7" t="n">
        <v>30</v>
      </c>
      <c r="B54" s="8" t="s">
        <v>82</v>
      </c>
      <c r="C54" s="8"/>
      <c r="D54" s="9" t="s">
        <v>84</v>
      </c>
      <c r="F54" s="10" t="s">
        <v>31</v>
      </c>
      <c r="G54" s="11" t="n">
        <v>18.69</v>
      </c>
      <c r="H54" s="12"/>
      <c r="I54" s="12" t="n">
        <f aca="false">G54*H54</f>
        <v>0</v>
      </c>
    </row>
    <row r="55" customFormat="false" ht="12.1" hidden="false" customHeight="false" outlineLevel="0" collapsed="false">
      <c r="A55" s="7" t="n">
        <v>31</v>
      </c>
      <c r="B55" s="8" t="s">
        <v>85</v>
      </c>
      <c r="C55" s="8"/>
      <c r="D55" s="9" t="s">
        <v>86</v>
      </c>
      <c r="F55" s="10" t="s">
        <v>51</v>
      </c>
      <c r="G55" s="11" t="n">
        <v>12</v>
      </c>
      <c r="H55" s="12"/>
      <c r="I55" s="12" t="n">
        <f aca="false">G55*H55</f>
        <v>0</v>
      </c>
    </row>
    <row r="56" customFormat="false" ht="12.1" hidden="false" customHeight="false" outlineLevel="0" collapsed="false">
      <c r="A56" s="7" t="n">
        <v>32</v>
      </c>
      <c r="B56" s="8" t="s">
        <v>69</v>
      </c>
      <c r="C56" s="8"/>
      <c r="D56" s="9" t="s">
        <v>87</v>
      </c>
      <c r="F56" s="10" t="s">
        <v>57</v>
      </c>
      <c r="G56" s="11" t="n">
        <v>165.53</v>
      </c>
      <c r="H56" s="12"/>
      <c r="I56" s="12" t="n">
        <f aca="false">G56*H56</f>
        <v>0</v>
      </c>
    </row>
    <row r="57" customFormat="false" ht="12.1" hidden="false" customHeight="false" outlineLevel="0" collapsed="false">
      <c r="F57" s="5" t="s">
        <v>19</v>
      </c>
      <c r="G57" s="5"/>
      <c r="H57" s="5"/>
      <c r="I57" s="13" t="n">
        <f aca="false">SUM(I42:I56)</f>
        <v>0</v>
      </c>
    </row>
    <row r="59" customFormat="false" ht="12.65" hidden="false" customHeight="true" outlineLevel="0" collapsed="false">
      <c r="A59" s="5" t="s">
        <v>88</v>
      </c>
      <c r="B59" s="5"/>
      <c r="C59" s="6" t="s">
        <v>89</v>
      </c>
      <c r="D59" s="6"/>
      <c r="E59" s="6"/>
    </row>
    <row r="60" customFormat="false" ht="22.35" hidden="false" customHeight="false" outlineLevel="0" collapsed="false">
      <c r="A60" s="7" t="n">
        <v>33</v>
      </c>
      <c r="B60" s="8" t="s">
        <v>90</v>
      </c>
      <c r="C60" s="8"/>
      <c r="D60" s="9" t="s">
        <v>91</v>
      </c>
      <c r="F60" s="10" t="s">
        <v>51</v>
      </c>
      <c r="G60" s="11" t="n">
        <v>1</v>
      </c>
      <c r="H60" s="12"/>
      <c r="I60" s="12" t="n">
        <f aca="false">G60*H60</f>
        <v>0</v>
      </c>
    </row>
    <row r="61" customFormat="false" ht="53.7" hidden="false" customHeight="false" outlineLevel="0" collapsed="false">
      <c r="A61" s="7" t="n">
        <v>34</v>
      </c>
      <c r="B61" s="8" t="s">
        <v>92</v>
      </c>
      <c r="C61" s="8"/>
      <c r="D61" s="9" t="s">
        <v>93</v>
      </c>
      <c r="F61" s="10" t="s">
        <v>57</v>
      </c>
      <c r="G61" s="11" t="n">
        <v>40.1</v>
      </c>
      <c r="H61" s="12"/>
      <c r="I61" s="12" t="n">
        <f aca="false">G61*H61</f>
        <v>0</v>
      </c>
    </row>
    <row r="62" customFormat="false" ht="32.8" hidden="false" customHeight="false" outlineLevel="0" collapsed="false">
      <c r="A62" s="7" t="n">
        <v>35</v>
      </c>
      <c r="B62" s="8" t="s">
        <v>74</v>
      </c>
      <c r="C62" s="8"/>
      <c r="D62" s="9" t="s">
        <v>94</v>
      </c>
      <c r="F62" s="10" t="s">
        <v>51</v>
      </c>
      <c r="G62" s="11" t="n">
        <v>1</v>
      </c>
      <c r="H62" s="12"/>
      <c r="I62" s="12" t="n">
        <f aca="false">G62*H62</f>
        <v>0</v>
      </c>
    </row>
    <row r="63" customFormat="false" ht="12.1" hidden="false" customHeight="false" outlineLevel="0" collapsed="false">
      <c r="F63" s="5" t="s">
        <v>19</v>
      </c>
      <c r="G63" s="5"/>
      <c r="H63" s="5"/>
      <c r="I63" s="13" t="n">
        <f aca="false">SUM(I60:I62)</f>
        <v>0</v>
      </c>
    </row>
    <row r="65" customFormat="false" ht="12.65" hidden="false" customHeight="true" outlineLevel="0" collapsed="false">
      <c r="A65" s="5" t="s">
        <v>95</v>
      </c>
      <c r="B65" s="5"/>
      <c r="C65" s="6" t="s">
        <v>96</v>
      </c>
      <c r="D65" s="6"/>
      <c r="E65" s="6"/>
    </row>
    <row r="66" customFormat="false" ht="12.1" hidden="false" customHeight="false" outlineLevel="0" collapsed="false">
      <c r="A66" s="7" t="n">
        <v>36</v>
      </c>
      <c r="B66" s="8" t="s">
        <v>97</v>
      </c>
      <c r="C66" s="8"/>
      <c r="D66" s="9" t="s">
        <v>98</v>
      </c>
      <c r="F66" s="10" t="s">
        <v>57</v>
      </c>
      <c r="G66" s="11" t="n">
        <v>165.53</v>
      </c>
      <c r="H66" s="12"/>
      <c r="I66" s="12" t="n">
        <f aca="false">G66*H66</f>
        <v>0</v>
      </c>
    </row>
    <row r="67" customFormat="false" ht="12.1" hidden="false" customHeight="false" outlineLevel="0" collapsed="false">
      <c r="F67" s="5" t="s">
        <v>19</v>
      </c>
      <c r="G67" s="5"/>
      <c r="H67" s="5"/>
      <c r="I67" s="13" t="n">
        <f aca="false">SUM(I66)</f>
        <v>0</v>
      </c>
    </row>
    <row r="69" customFormat="false" ht="12.65" hidden="false" customHeight="true" outlineLevel="0" collapsed="false">
      <c r="A69" s="5" t="s">
        <v>99</v>
      </c>
      <c r="B69" s="5"/>
      <c r="C69" s="6" t="s">
        <v>100</v>
      </c>
      <c r="D69" s="6"/>
      <c r="E69" s="6"/>
    </row>
    <row r="71" customFormat="false" ht="12.65" hidden="false" customHeight="true" outlineLevel="0" collapsed="false">
      <c r="A71" s="5" t="s">
        <v>101</v>
      </c>
      <c r="B71" s="5"/>
      <c r="C71" s="6" t="s">
        <v>15</v>
      </c>
      <c r="D71" s="6"/>
      <c r="E71" s="6"/>
    </row>
    <row r="72" customFormat="false" ht="12.1" hidden="false" customHeight="false" outlineLevel="0" collapsed="false">
      <c r="A72" s="7" t="n">
        <v>37</v>
      </c>
      <c r="B72" s="8" t="s">
        <v>16</v>
      </c>
      <c r="C72" s="8"/>
      <c r="D72" s="9" t="s">
        <v>17</v>
      </c>
      <c r="F72" s="10" t="s">
        <v>18</v>
      </c>
      <c r="G72" s="11" t="n">
        <v>0.074</v>
      </c>
      <c r="H72" s="12"/>
      <c r="I72" s="12" t="n">
        <f aca="false">G72*H72</f>
        <v>0</v>
      </c>
    </row>
    <row r="73" customFormat="false" ht="12.1" hidden="false" customHeight="false" outlineLevel="0" collapsed="false">
      <c r="F73" s="5" t="s">
        <v>19</v>
      </c>
      <c r="G73" s="5"/>
      <c r="H73" s="5"/>
      <c r="I73" s="13" t="n">
        <f aca="false">SUM(I72)</f>
        <v>0</v>
      </c>
    </row>
    <row r="75" customFormat="false" ht="12.65" hidden="false" customHeight="true" outlineLevel="0" collapsed="false">
      <c r="A75" s="5" t="s">
        <v>102</v>
      </c>
      <c r="B75" s="5"/>
      <c r="C75" s="6" t="s">
        <v>21</v>
      </c>
      <c r="D75" s="6"/>
      <c r="E75" s="6"/>
    </row>
    <row r="76" customFormat="false" ht="43.25" hidden="false" customHeight="false" outlineLevel="0" collapsed="false">
      <c r="A76" s="7" t="n">
        <v>38</v>
      </c>
      <c r="B76" s="8" t="s">
        <v>22</v>
      </c>
      <c r="C76" s="8"/>
      <c r="D76" s="9" t="s">
        <v>23</v>
      </c>
      <c r="F76" s="10" t="s">
        <v>24</v>
      </c>
      <c r="G76" s="11" t="n">
        <v>59.504</v>
      </c>
      <c r="H76" s="12"/>
      <c r="I76" s="12" t="n">
        <f aca="false">G76*H76</f>
        <v>0</v>
      </c>
    </row>
    <row r="77" customFormat="false" ht="43.25" hidden="false" customHeight="false" outlineLevel="0" collapsed="false">
      <c r="A77" s="7" t="n">
        <v>39</v>
      </c>
      <c r="B77" s="8" t="s">
        <v>25</v>
      </c>
      <c r="C77" s="8"/>
      <c r="D77" s="9" t="s">
        <v>26</v>
      </c>
      <c r="F77" s="10" t="s">
        <v>24</v>
      </c>
      <c r="G77" s="11" t="n">
        <v>59.504</v>
      </c>
      <c r="H77" s="12"/>
      <c r="I77" s="12" t="n">
        <f aca="false">G77*H77</f>
        <v>0</v>
      </c>
    </row>
    <row r="78" customFormat="false" ht="32.8" hidden="false" customHeight="false" outlineLevel="0" collapsed="false">
      <c r="A78" s="7" t="n">
        <v>40</v>
      </c>
      <c r="B78" s="8" t="s">
        <v>27</v>
      </c>
      <c r="C78" s="8"/>
      <c r="D78" s="9" t="s">
        <v>28</v>
      </c>
      <c r="F78" s="10" t="s">
        <v>24</v>
      </c>
      <c r="G78" s="11" t="n">
        <v>169.783</v>
      </c>
      <c r="H78" s="12"/>
      <c r="I78" s="12" t="n">
        <f aca="false">G78*H78</f>
        <v>0</v>
      </c>
    </row>
    <row r="79" customFormat="false" ht="22.35" hidden="false" customHeight="false" outlineLevel="0" collapsed="false">
      <c r="A79" s="7" t="n">
        <v>41</v>
      </c>
      <c r="B79" s="8" t="s">
        <v>29</v>
      </c>
      <c r="C79" s="8"/>
      <c r="D79" s="9" t="s">
        <v>30</v>
      </c>
      <c r="F79" s="10" t="s">
        <v>31</v>
      </c>
      <c r="G79" s="11" t="n">
        <v>74.38</v>
      </c>
      <c r="H79" s="12"/>
      <c r="I79" s="12" t="n">
        <f aca="false">G79*H79</f>
        <v>0</v>
      </c>
    </row>
    <row r="80" customFormat="false" ht="22.35" hidden="false" customHeight="false" outlineLevel="0" collapsed="false">
      <c r="A80" s="7" t="n">
        <v>42</v>
      </c>
      <c r="B80" s="8" t="s">
        <v>32</v>
      </c>
      <c r="C80" s="8"/>
      <c r="D80" s="9" t="s">
        <v>33</v>
      </c>
      <c r="F80" s="10" t="s">
        <v>24</v>
      </c>
      <c r="G80" s="11" t="n">
        <v>34.855</v>
      </c>
      <c r="H80" s="12"/>
      <c r="I80" s="12" t="n">
        <f aca="false">G80*H80</f>
        <v>0</v>
      </c>
    </row>
    <row r="81" customFormat="false" ht="32.8" hidden="false" customHeight="false" outlineLevel="0" collapsed="false">
      <c r="A81" s="7" t="n">
        <v>43</v>
      </c>
      <c r="B81" s="8" t="s">
        <v>34</v>
      </c>
      <c r="C81" s="8"/>
      <c r="D81" s="9" t="s">
        <v>35</v>
      </c>
      <c r="F81" s="10" t="s">
        <v>24</v>
      </c>
      <c r="G81" s="11" t="n">
        <v>57.169</v>
      </c>
      <c r="H81" s="12"/>
      <c r="I81" s="12" t="n">
        <f aca="false">G81*H81</f>
        <v>0</v>
      </c>
    </row>
    <row r="82" customFormat="false" ht="32.8" hidden="false" customHeight="false" outlineLevel="0" collapsed="false">
      <c r="A82" s="7" t="n">
        <v>44</v>
      </c>
      <c r="B82" s="8" t="s">
        <v>25</v>
      </c>
      <c r="C82" s="8"/>
      <c r="D82" s="9" t="s">
        <v>36</v>
      </c>
      <c r="F82" s="10" t="s">
        <v>24</v>
      </c>
      <c r="G82" s="11" t="n">
        <v>57.169</v>
      </c>
      <c r="H82" s="12"/>
      <c r="I82" s="12" t="n">
        <f aca="false">G82*H82</f>
        <v>0</v>
      </c>
    </row>
    <row r="83" customFormat="false" ht="22.35" hidden="false" customHeight="false" outlineLevel="0" collapsed="false">
      <c r="A83" s="7" t="n">
        <v>45</v>
      </c>
      <c r="B83" s="8" t="s">
        <v>37</v>
      </c>
      <c r="C83" s="8"/>
      <c r="D83" s="9" t="s">
        <v>38</v>
      </c>
      <c r="F83" s="10" t="s">
        <v>24</v>
      </c>
      <c r="G83" s="11" t="n">
        <v>110.279</v>
      </c>
      <c r="H83" s="12"/>
      <c r="I83" s="12" t="n">
        <f aca="false">G83*H83</f>
        <v>0</v>
      </c>
    </row>
    <row r="84" customFormat="false" ht="12.1" hidden="false" customHeight="false" outlineLevel="0" collapsed="false">
      <c r="F84" s="5" t="s">
        <v>19</v>
      </c>
      <c r="G84" s="5"/>
      <c r="H84" s="5"/>
      <c r="I84" s="13" t="n">
        <f aca="false">SUM(I76:I83)</f>
        <v>0</v>
      </c>
    </row>
    <row r="86" customFormat="false" ht="12.65" hidden="false" customHeight="true" outlineLevel="0" collapsed="false">
      <c r="A86" s="5" t="s">
        <v>103</v>
      </c>
      <c r="B86" s="5"/>
      <c r="C86" s="6" t="s">
        <v>42</v>
      </c>
      <c r="D86" s="6"/>
      <c r="E86" s="6"/>
    </row>
    <row r="87" customFormat="false" ht="32.8" hidden="false" customHeight="false" outlineLevel="0" collapsed="false">
      <c r="A87" s="7" t="n">
        <v>46</v>
      </c>
      <c r="B87" s="8" t="s">
        <v>43</v>
      </c>
      <c r="C87" s="8"/>
      <c r="D87" s="9" t="s">
        <v>44</v>
      </c>
      <c r="F87" s="10" t="s">
        <v>31</v>
      </c>
      <c r="G87" s="11" t="n">
        <v>339.566</v>
      </c>
      <c r="H87" s="12"/>
      <c r="I87" s="12" t="n">
        <f aca="false">G87*H87</f>
        <v>0</v>
      </c>
    </row>
    <row r="88" customFormat="false" ht="22.35" hidden="false" customHeight="false" outlineLevel="0" collapsed="false">
      <c r="A88" s="7" t="n">
        <v>47</v>
      </c>
      <c r="B88" s="8" t="s">
        <v>49</v>
      </c>
      <c r="C88" s="8"/>
      <c r="D88" s="9" t="s">
        <v>50</v>
      </c>
      <c r="F88" s="10" t="s">
        <v>51</v>
      </c>
      <c r="G88" s="11" t="n">
        <v>74</v>
      </c>
      <c r="H88" s="12"/>
      <c r="I88" s="12" t="n">
        <f aca="false">G88*H88</f>
        <v>0</v>
      </c>
    </row>
    <row r="89" customFormat="false" ht="12.1" hidden="false" customHeight="false" outlineLevel="0" collapsed="false">
      <c r="A89" s="7" t="n">
        <v>48</v>
      </c>
      <c r="B89" s="8" t="s">
        <v>52</v>
      </c>
      <c r="C89" s="8"/>
      <c r="D89" s="9" t="s">
        <v>53</v>
      </c>
      <c r="F89" s="10" t="s">
        <v>54</v>
      </c>
      <c r="G89" s="11" t="n">
        <v>88</v>
      </c>
      <c r="H89" s="12"/>
      <c r="I89" s="12" t="n">
        <f aca="false">G89*H89</f>
        <v>0</v>
      </c>
    </row>
    <row r="90" customFormat="false" ht="12.1" hidden="false" customHeight="false" outlineLevel="0" collapsed="false">
      <c r="A90" s="7" t="n">
        <v>49</v>
      </c>
      <c r="B90" s="8" t="s">
        <v>55</v>
      </c>
      <c r="C90" s="8"/>
      <c r="D90" s="9" t="s">
        <v>56</v>
      </c>
      <c r="F90" s="10" t="s">
        <v>57</v>
      </c>
      <c r="G90" s="11" t="n">
        <v>50</v>
      </c>
      <c r="H90" s="12"/>
      <c r="I90" s="12" t="n">
        <f aca="false">G90*H90</f>
        <v>0</v>
      </c>
    </row>
    <row r="91" customFormat="false" ht="12.1" hidden="false" customHeight="false" outlineLevel="0" collapsed="false">
      <c r="F91" s="5" t="s">
        <v>19</v>
      </c>
      <c r="G91" s="5"/>
      <c r="H91" s="5"/>
      <c r="I91" s="13" t="n">
        <f aca="false">SUM(I87:I90)</f>
        <v>0</v>
      </c>
    </row>
    <row r="93" customFormat="false" ht="12.65" hidden="false" customHeight="true" outlineLevel="0" collapsed="false">
      <c r="A93" s="5" t="s">
        <v>104</v>
      </c>
      <c r="B93" s="5"/>
      <c r="C93" s="6" t="s">
        <v>59</v>
      </c>
      <c r="D93" s="6"/>
      <c r="E93" s="6"/>
    </row>
    <row r="94" customFormat="false" ht="32.8" hidden="false" customHeight="false" outlineLevel="0" collapsed="false">
      <c r="A94" s="7" t="n">
        <v>50</v>
      </c>
      <c r="B94" s="8" t="s">
        <v>105</v>
      </c>
      <c r="C94" s="8"/>
      <c r="D94" s="9" t="s">
        <v>106</v>
      </c>
      <c r="F94" s="10" t="s">
        <v>57</v>
      </c>
      <c r="G94" s="11" t="n">
        <v>74.37</v>
      </c>
      <c r="H94" s="12"/>
      <c r="I94" s="12" t="n">
        <f aca="false">G94*H94</f>
        <v>0</v>
      </c>
    </row>
    <row r="95" customFormat="false" ht="12.1" hidden="false" customHeight="false" outlineLevel="0" collapsed="false">
      <c r="A95" s="7" t="n">
        <v>51</v>
      </c>
      <c r="B95" s="8" t="s">
        <v>76</v>
      </c>
      <c r="C95" s="8"/>
      <c r="D95" s="9" t="s">
        <v>77</v>
      </c>
      <c r="F95" s="10" t="s">
        <v>24</v>
      </c>
      <c r="G95" s="11" t="n">
        <v>0.85</v>
      </c>
      <c r="H95" s="12"/>
      <c r="I95" s="12" t="n">
        <f aca="false">G95*H95</f>
        <v>0</v>
      </c>
    </row>
    <row r="96" customFormat="false" ht="22.35" hidden="false" customHeight="false" outlineLevel="0" collapsed="false">
      <c r="A96" s="7" t="n">
        <v>52</v>
      </c>
      <c r="B96" s="8" t="s">
        <v>107</v>
      </c>
      <c r="C96" s="8"/>
      <c r="D96" s="9" t="s">
        <v>108</v>
      </c>
      <c r="F96" s="10" t="s">
        <v>51</v>
      </c>
      <c r="G96" s="11" t="n">
        <v>2</v>
      </c>
      <c r="H96" s="12"/>
      <c r="I96" s="12" t="n">
        <f aca="false">G96*H96</f>
        <v>0</v>
      </c>
    </row>
    <row r="97" customFormat="false" ht="32.8" hidden="false" customHeight="false" outlineLevel="0" collapsed="false">
      <c r="A97" s="7" t="n">
        <v>53</v>
      </c>
      <c r="B97" s="8" t="s">
        <v>109</v>
      </c>
      <c r="C97" s="8"/>
      <c r="D97" s="9" t="s">
        <v>110</v>
      </c>
      <c r="F97" s="10" t="s">
        <v>51</v>
      </c>
      <c r="G97" s="11" t="n">
        <v>4</v>
      </c>
      <c r="H97" s="12"/>
      <c r="I97" s="12" t="n">
        <f aca="false">G97*H97</f>
        <v>0</v>
      </c>
    </row>
    <row r="98" customFormat="false" ht="22.35" hidden="false" customHeight="false" outlineLevel="0" collapsed="false">
      <c r="A98" s="7" t="n">
        <v>54</v>
      </c>
      <c r="B98" s="8" t="s">
        <v>111</v>
      </c>
      <c r="C98" s="8"/>
      <c r="D98" s="9" t="s">
        <v>112</v>
      </c>
      <c r="F98" s="10" t="s">
        <v>51</v>
      </c>
      <c r="G98" s="11" t="n">
        <v>2</v>
      </c>
      <c r="H98" s="12"/>
      <c r="I98" s="12" t="n">
        <f aca="false">G98*H98</f>
        <v>0</v>
      </c>
    </row>
    <row r="99" customFormat="false" ht="12.1" hidden="false" customHeight="false" outlineLevel="0" collapsed="false">
      <c r="A99" s="7" t="n">
        <v>55</v>
      </c>
      <c r="B99" s="8" t="s">
        <v>69</v>
      </c>
      <c r="C99" s="8"/>
      <c r="D99" s="9" t="s">
        <v>87</v>
      </c>
      <c r="F99" s="10" t="s">
        <v>57</v>
      </c>
      <c r="G99" s="11" t="n">
        <v>74.37</v>
      </c>
      <c r="H99" s="12"/>
      <c r="I99" s="12" t="n">
        <f aca="false">G99*H99</f>
        <v>0</v>
      </c>
    </row>
    <row r="100" customFormat="false" ht="12.1" hidden="false" customHeight="false" outlineLevel="0" collapsed="false">
      <c r="F100" s="5" t="s">
        <v>19</v>
      </c>
      <c r="G100" s="5"/>
      <c r="H100" s="5"/>
      <c r="I100" s="13" t="n">
        <f aca="false">SUM(I94:I99)</f>
        <v>0</v>
      </c>
    </row>
    <row r="102" customFormat="false" ht="12.65" hidden="false" customHeight="true" outlineLevel="0" collapsed="false">
      <c r="A102" s="5" t="s">
        <v>113</v>
      </c>
      <c r="B102" s="5"/>
      <c r="C102" s="6" t="s">
        <v>96</v>
      </c>
      <c r="D102" s="6"/>
      <c r="E102" s="6"/>
    </row>
    <row r="103" customFormat="false" ht="12.1" hidden="false" customHeight="false" outlineLevel="0" collapsed="false">
      <c r="A103" s="7" t="n">
        <v>56</v>
      </c>
      <c r="B103" s="8" t="s">
        <v>114</v>
      </c>
      <c r="C103" s="8"/>
      <c r="D103" s="9" t="s">
        <v>115</v>
      </c>
      <c r="F103" s="10" t="s">
        <v>57</v>
      </c>
      <c r="G103" s="11" t="n">
        <v>74.37</v>
      </c>
      <c r="H103" s="12"/>
      <c r="I103" s="12" t="n">
        <f aca="false">G103*H103</f>
        <v>0</v>
      </c>
    </row>
    <row r="104" customFormat="false" ht="12.1" hidden="false" customHeight="false" outlineLevel="0" collapsed="false">
      <c r="F104" s="5" t="s">
        <v>19</v>
      </c>
      <c r="G104" s="5"/>
      <c r="H104" s="5"/>
      <c r="I104" s="13" t="n">
        <f aca="false">SUM(I103)</f>
        <v>0</v>
      </c>
    </row>
    <row r="106" customFormat="false" ht="12.65" hidden="false" customHeight="true" outlineLevel="0" collapsed="false">
      <c r="A106" s="5" t="s">
        <v>116</v>
      </c>
      <c r="B106" s="5"/>
      <c r="C106" s="6" t="s">
        <v>117</v>
      </c>
      <c r="D106" s="6"/>
      <c r="E106" s="6"/>
    </row>
    <row r="108" customFormat="false" ht="12.65" hidden="false" customHeight="true" outlineLevel="0" collapsed="false">
      <c r="A108" s="5" t="s">
        <v>118</v>
      </c>
      <c r="B108" s="5"/>
      <c r="C108" s="6" t="s">
        <v>15</v>
      </c>
      <c r="D108" s="6"/>
      <c r="E108" s="6"/>
    </row>
    <row r="109" customFormat="false" ht="12.1" hidden="false" customHeight="false" outlineLevel="0" collapsed="false">
      <c r="A109" s="7" t="n">
        <v>57</v>
      </c>
      <c r="B109" s="8" t="s">
        <v>16</v>
      </c>
      <c r="C109" s="8"/>
      <c r="D109" s="9" t="s">
        <v>17</v>
      </c>
      <c r="F109" s="10" t="s">
        <v>18</v>
      </c>
      <c r="G109" s="11" t="n">
        <v>0.125</v>
      </c>
      <c r="H109" s="12"/>
      <c r="I109" s="12" t="n">
        <f aca="false">G109*H109</f>
        <v>0</v>
      </c>
    </row>
    <row r="110" customFormat="false" ht="12.1" hidden="false" customHeight="false" outlineLevel="0" collapsed="false">
      <c r="F110" s="5" t="s">
        <v>19</v>
      </c>
      <c r="G110" s="5"/>
      <c r="H110" s="5"/>
      <c r="I110" s="13" t="n">
        <f aca="false">SUM(I109)</f>
        <v>0</v>
      </c>
    </row>
    <row r="112" customFormat="false" ht="12.65" hidden="false" customHeight="true" outlineLevel="0" collapsed="false">
      <c r="A112" s="5" t="s">
        <v>119</v>
      </c>
      <c r="B112" s="5"/>
      <c r="C112" s="6" t="s">
        <v>21</v>
      </c>
      <c r="D112" s="6"/>
      <c r="E112" s="6"/>
    </row>
    <row r="113" customFormat="false" ht="43.25" hidden="false" customHeight="false" outlineLevel="0" collapsed="false">
      <c r="A113" s="7" t="n">
        <v>58</v>
      </c>
      <c r="B113" s="8" t="s">
        <v>22</v>
      </c>
      <c r="C113" s="8"/>
      <c r="D113" s="9" t="s">
        <v>23</v>
      </c>
      <c r="F113" s="10" t="s">
        <v>24</v>
      </c>
      <c r="G113" s="11" t="n">
        <v>160.202</v>
      </c>
      <c r="H113" s="12"/>
      <c r="I113" s="12" t="n">
        <f aca="false">G113*H113</f>
        <v>0</v>
      </c>
    </row>
    <row r="114" customFormat="false" ht="43.25" hidden="false" customHeight="false" outlineLevel="0" collapsed="false">
      <c r="A114" s="7" t="n">
        <v>59</v>
      </c>
      <c r="B114" s="8" t="s">
        <v>25</v>
      </c>
      <c r="C114" s="8"/>
      <c r="D114" s="9" t="s">
        <v>26</v>
      </c>
      <c r="F114" s="10" t="s">
        <v>24</v>
      </c>
      <c r="G114" s="11" t="n">
        <v>160.202</v>
      </c>
      <c r="H114" s="12"/>
      <c r="I114" s="12" t="n">
        <f aca="false">G114*H114</f>
        <v>0</v>
      </c>
    </row>
    <row r="115" customFormat="false" ht="32.8" hidden="false" customHeight="false" outlineLevel="0" collapsed="false">
      <c r="A115" s="7" t="n">
        <v>60</v>
      </c>
      <c r="B115" s="8" t="s">
        <v>27</v>
      </c>
      <c r="C115" s="8"/>
      <c r="D115" s="9" t="s">
        <v>28</v>
      </c>
      <c r="F115" s="10" t="s">
        <v>24</v>
      </c>
      <c r="G115" s="11" t="n">
        <v>205.112</v>
      </c>
      <c r="H115" s="12"/>
      <c r="I115" s="12" t="n">
        <f aca="false">G115*H115</f>
        <v>0</v>
      </c>
    </row>
    <row r="116" customFormat="false" ht="22.35" hidden="false" customHeight="false" outlineLevel="0" collapsed="false">
      <c r="A116" s="7" t="n">
        <v>61</v>
      </c>
      <c r="B116" s="8" t="s">
        <v>29</v>
      </c>
      <c r="C116" s="8"/>
      <c r="D116" s="9" t="s">
        <v>30</v>
      </c>
      <c r="F116" s="10" t="s">
        <v>31</v>
      </c>
      <c r="G116" s="11" t="n">
        <v>145.638</v>
      </c>
      <c r="H116" s="12"/>
      <c r="I116" s="12" t="n">
        <f aca="false">G116*H116</f>
        <v>0</v>
      </c>
    </row>
    <row r="117" customFormat="false" ht="22.35" hidden="false" customHeight="false" outlineLevel="0" collapsed="false">
      <c r="A117" s="7" t="n">
        <v>62</v>
      </c>
      <c r="B117" s="8" t="s">
        <v>32</v>
      </c>
      <c r="C117" s="8"/>
      <c r="D117" s="9" t="s">
        <v>33</v>
      </c>
      <c r="F117" s="10" t="s">
        <v>24</v>
      </c>
      <c r="G117" s="11" t="n">
        <v>96.8</v>
      </c>
      <c r="H117" s="12"/>
      <c r="I117" s="12" t="n">
        <f aca="false">G117*H117</f>
        <v>0</v>
      </c>
    </row>
    <row r="118" customFormat="false" ht="32.8" hidden="false" customHeight="false" outlineLevel="0" collapsed="false">
      <c r="A118" s="7" t="n">
        <v>63</v>
      </c>
      <c r="B118" s="8" t="s">
        <v>34</v>
      </c>
      <c r="C118" s="8"/>
      <c r="D118" s="9" t="s">
        <v>35</v>
      </c>
      <c r="F118" s="10" t="s">
        <v>24</v>
      </c>
      <c r="G118" s="11" t="n">
        <v>140.491</v>
      </c>
      <c r="H118" s="12"/>
      <c r="I118" s="12" t="n">
        <f aca="false">G118*H118</f>
        <v>0</v>
      </c>
    </row>
    <row r="119" customFormat="false" ht="32.8" hidden="false" customHeight="false" outlineLevel="0" collapsed="false">
      <c r="A119" s="7" t="n">
        <v>64</v>
      </c>
      <c r="B119" s="8" t="s">
        <v>25</v>
      </c>
      <c r="C119" s="8"/>
      <c r="D119" s="9" t="s">
        <v>36</v>
      </c>
      <c r="F119" s="10" t="s">
        <v>24</v>
      </c>
      <c r="G119" s="11" t="n">
        <v>140.491</v>
      </c>
      <c r="H119" s="12"/>
      <c r="I119" s="12" t="n">
        <f aca="false">G119*H119</f>
        <v>0</v>
      </c>
    </row>
    <row r="120" customFormat="false" ht="22.35" hidden="false" customHeight="false" outlineLevel="0" collapsed="false">
      <c r="A120" s="7" t="n">
        <v>65</v>
      </c>
      <c r="B120" s="8" t="s">
        <v>37</v>
      </c>
      <c r="C120" s="8"/>
      <c r="D120" s="9" t="s">
        <v>38</v>
      </c>
      <c r="F120" s="10" t="s">
        <v>24</v>
      </c>
      <c r="G120" s="11" t="n">
        <v>205.112</v>
      </c>
      <c r="H120" s="12"/>
      <c r="I120" s="12" t="n">
        <f aca="false">G120*H120</f>
        <v>0</v>
      </c>
    </row>
    <row r="121" customFormat="false" ht="22.35" hidden="false" customHeight="false" outlineLevel="0" collapsed="false">
      <c r="A121" s="7" t="n">
        <v>66</v>
      </c>
      <c r="B121" s="8" t="s">
        <v>120</v>
      </c>
      <c r="C121" s="8"/>
      <c r="D121" s="9" t="s">
        <v>121</v>
      </c>
      <c r="F121" s="10" t="s">
        <v>66</v>
      </c>
      <c r="G121" s="11" t="n">
        <v>1</v>
      </c>
      <c r="H121" s="12"/>
      <c r="I121" s="12" t="n">
        <f aca="false">G121*H121</f>
        <v>0</v>
      </c>
    </row>
    <row r="122" customFormat="false" ht="22.35" hidden="false" customHeight="false" outlineLevel="0" collapsed="false">
      <c r="A122" s="7" t="n">
        <v>67</v>
      </c>
      <c r="B122" s="8" t="s">
        <v>122</v>
      </c>
      <c r="C122" s="8"/>
      <c r="D122" s="9" t="s">
        <v>123</v>
      </c>
      <c r="F122" s="10" t="s">
        <v>66</v>
      </c>
      <c r="G122" s="11" t="n">
        <v>1</v>
      </c>
      <c r="H122" s="12"/>
      <c r="I122" s="12" t="n">
        <f aca="false">G122*H122</f>
        <v>0</v>
      </c>
    </row>
    <row r="123" customFormat="false" ht="12.1" hidden="false" customHeight="false" outlineLevel="0" collapsed="false">
      <c r="F123" s="5" t="s">
        <v>19</v>
      </c>
      <c r="G123" s="5"/>
      <c r="H123" s="5"/>
      <c r="I123" s="13" t="n">
        <f aca="false">SUM(I113:I122)</f>
        <v>0</v>
      </c>
    </row>
    <row r="125" customFormat="false" ht="12.65" hidden="false" customHeight="true" outlineLevel="0" collapsed="false">
      <c r="A125" s="5" t="s">
        <v>124</v>
      </c>
      <c r="B125" s="5"/>
      <c r="C125" s="6" t="s">
        <v>40</v>
      </c>
      <c r="D125" s="6"/>
      <c r="E125" s="6"/>
    </row>
    <row r="126" customFormat="false" ht="32.8" hidden="false" customHeight="false" outlineLevel="0" collapsed="false">
      <c r="A126" s="7" t="n">
        <v>68</v>
      </c>
      <c r="B126" s="8" t="s">
        <v>27</v>
      </c>
      <c r="C126" s="8"/>
      <c r="D126" s="9" t="s">
        <v>28</v>
      </c>
      <c r="F126" s="10" t="s">
        <v>24</v>
      </c>
      <c r="G126" s="11" t="n">
        <v>37.8</v>
      </c>
      <c r="H126" s="12"/>
      <c r="I126" s="12" t="n">
        <f aca="false">G126*H126</f>
        <v>0</v>
      </c>
    </row>
    <row r="127" customFormat="false" ht="32.8" hidden="false" customHeight="false" outlineLevel="0" collapsed="false">
      <c r="A127" s="7" t="n">
        <v>69</v>
      </c>
      <c r="B127" s="8" t="s">
        <v>22</v>
      </c>
      <c r="C127" s="8"/>
      <c r="D127" s="9" t="s">
        <v>125</v>
      </c>
      <c r="F127" s="10" t="s">
        <v>24</v>
      </c>
      <c r="G127" s="11" t="n">
        <v>24.66</v>
      </c>
      <c r="H127" s="12"/>
      <c r="I127" s="12" t="n">
        <f aca="false">G127*H127</f>
        <v>0</v>
      </c>
    </row>
    <row r="128" customFormat="false" ht="43.25" hidden="false" customHeight="false" outlineLevel="0" collapsed="false">
      <c r="A128" s="7" t="n">
        <v>70</v>
      </c>
      <c r="B128" s="8" t="s">
        <v>25</v>
      </c>
      <c r="C128" s="8"/>
      <c r="D128" s="9" t="s">
        <v>26</v>
      </c>
      <c r="F128" s="10" t="s">
        <v>24</v>
      </c>
      <c r="G128" s="11" t="n">
        <v>24.66</v>
      </c>
      <c r="H128" s="12"/>
      <c r="I128" s="12" t="n">
        <f aca="false">G128*H128</f>
        <v>0</v>
      </c>
    </row>
    <row r="129" customFormat="false" ht="22.35" hidden="false" customHeight="false" outlineLevel="0" collapsed="false">
      <c r="A129" s="7" t="n">
        <v>71</v>
      </c>
      <c r="B129" s="8" t="s">
        <v>37</v>
      </c>
      <c r="C129" s="8"/>
      <c r="D129" s="9" t="s">
        <v>38</v>
      </c>
      <c r="F129" s="10" t="s">
        <v>24</v>
      </c>
      <c r="G129" s="11" t="n">
        <v>37.8</v>
      </c>
      <c r="H129" s="12"/>
      <c r="I129" s="12" t="n">
        <f aca="false">G129*H129</f>
        <v>0</v>
      </c>
    </row>
    <row r="130" customFormat="false" ht="32.8" hidden="false" customHeight="false" outlineLevel="0" collapsed="false">
      <c r="A130" s="7" t="n">
        <v>72</v>
      </c>
      <c r="B130" s="8" t="s">
        <v>34</v>
      </c>
      <c r="C130" s="8"/>
      <c r="D130" s="9" t="s">
        <v>35</v>
      </c>
      <c r="F130" s="10" t="s">
        <v>24</v>
      </c>
      <c r="G130" s="11" t="n">
        <v>20.35</v>
      </c>
      <c r="H130" s="12"/>
      <c r="I130" s="12" t="n">
        <f aca="false">G130*H130</f>
        <v>0</v>
      </c>
    </row>
    <row r="131" customFormat="false" ht="32.8" hidden="false" customHeight="false" outlineLevel="0" collapsed="false">
      <c r="A131" s="7" t="n">
        <v>73</v>
      </c>
      <c r="B131" s="8" t="s">
        <v>25</v>
      </c>
      <c r="C131" s="8"/>
      <c r="D131" s="9" t="s">
        <v>36</v>
      </c>
      <c r="F131" s="10" t="s">
        <v>24</v>
      </c>
      <c r="G131" s="11" t="n">
        <v>20.35</v>
      </c>
      <c r="H131" s="12"/>
      <c r="I131" s="12" t="n">
        <f aca="false">G131*H131</f>
        <v>0</v>
      </c>
    </row>
    <row r="132" customFormat="false" ht="32.8" hidden="false" customHeight="false" outlineLevel="0" collapsed="false">
      <c r="A132" s="7" t="n">
        <v>74</v>
      </c>
      <c r="B132" s="8" t="s">
        <v>126</v>
      </c>
      <c r="C132" s="8"/>
      <c r="D132" s="9" t="s">
        <v>127</v>
      </c>
      <c r="F132" s="10" t="s">
        <v>24</v>
      </c>
      <c r="G132" s="11" t="n">
        <v>20.35</v>
      </c>
      <c r="H132" s="12"/>
      <c r="I132" s="12" t="n">
        <f aca="false">G132*H132</f>
        <v>0</v>
      </c>
    </row>
    <row r="133" customFormat="false" ht="12.1" hidden="false" customHeight="false" outlineLevel="0" collapsed="false">
      <c r="F133" s="5" t="s">
        <v>19</v>
      </c>
      <c r="G133" s="5"/>
      <c r="H133" s="5"/>
      <c r="I133" s="13" t="n">
        <f aca="false">SUM(I126:I132)</f>
        <v>0</v>
      </c>
    </row>
    <row r="135" customFormat="false" ht="12.65" hidden="false" customHeight="true" outlineLevel="0" collapsed="false">
      <c r="A135" s="5" t="s">
        <v>128</v>
      </c>
      <c r="B135" s="5"/>
      <c r="C135" s="6" t="s">
        <v>42</v>
      </c>
      <c r="D135" s="6"/>
      <c r="E135" s="6"/>
    </row>
    <row r="136" customFormat="false" ht="32.8" hidden="false" customHeight="false" outlineLevel="0" collapsed="false">
      <c r="A136" s="7" t="n">
        <v>75</v>
      </c>
      <c r="B136" s="8" t="s">
        <v>43</v>
      </c>
      <c r="C136" s="8"/>
      <c r="D136" s="9" t="s">
        <v>44</v>
      </c>
      <c r="F136" s="10" t="s">
        <v>31</v>
      </c>
      <c r="G136" s="11" t="n">
        <v>503.882</v>
      </c>
      <c r="H136" s="12"/>
      <c r="I136" s="12" t="n">
        <f aca="false">G136*H136</f>
        <v>0</v>
      </c>
    </row>
    <row r="137" customFormat="false" ht="32.8" hidden="false" customHeight="false" outlineLevel="0" collapsed="false">
      <c r="A137" s="7" t="n">
        <v>76</v>
      </c>
      <c r="B137" s="8" t="s">
        <v>45</v>
      </c>
      <c r="C137" s="8"/>
      <c r="D137" s="9" t="s">
        <v>46</v>
      </c>
      <c r="F137" s="10" t="s">
        <v>31</v>
      </c>
      <c r="G137" s="11" t="n">
        <v>503.882</v>
      </c>
      <c r="H137" s="12"/>
      <c r="I137" s="12" t="n">
        <f aca="false">G137*H137</f>
        <v>0</v>
      </c>
    </row>
    <row r="138" customFormat="false" ht="22.35" hidden="false" customHeight="false" outlineLevel="0" collapsed="false">
      <c r="A138" s="7" t="n">
        <v>77</v>
      </c>
      <c r="B138" s="8" t="s">
        <v>47</v>
      </c>
      <c r="C138" s="8"/>
      <c r="D138" s="9" t="s">
        <v>48</v>
      </c>
      <c r="F138" s="10" t="s">
        <v>31</v>
      </c>
      <c r="G138" s="11" t="n">
        <v>24.66</v>
      </c>
      <c r="H138" s="12"/>
      <c r="I138" s="12" t="n">
        <f aca="false">G138*H138</f>
        <v>0</v>
      </c>
    </row>
    <row r="139" customFormat="false" ht="22.35" hidden="false" customHeight="false" outlineLevel="0" collapsed="false">
      <c r="A139" s="7" t="n">
        <v>78</v>
      </c>
      <c r="B139" s="8" t="s">
        <v>49</v>
      </c>
      <c r="C139" s="8"/>
      <c r="D139" s="9" t="s">
        <v>50</v>
      </c>
      <c r="F139" s="10" t="s">
        <v>51</v>
      </c>
      <c r="G139" s="11" t="n">
        <v>100</v>
      </c>
      <c r="H139" s="12"/>
      <c r="I139" s="12" t="n">
        <f aca="false">G139*H139</f>
        <v>0</v>
      </c>
    </row>
    <row r="140" customFormat="false" ht="12.1" hidden="false" customHeight="false" outlineLevel="0" collapsed="false">
      <c r="A140" s="7" t="n">
        <v>79</v>
      </c>
      <c r="B140" s="8" t="s">
        <v>52</v>
      </c>
      <c r="C140" s="8"/>
      <c r="D140" s="9" t="s">
        <v>53</v>
      </c>
      <c r="F140" s="10" t="s">
        <v>54</v>
      </c>
      <c r="G140" s="11" t="n">
        <v>83</v>
      </c>
      <c r="H140" s="12"/>
      <c r="I140" s="12" t="n">
        <f aca="false">G140*H140</f>
        <v>0</v>
      </c>
    </row>
    <row r="141" customFormat="false" ht="12.1" hidden="false" customHeight="false" outlineLevel="0" collapsed="false">
      <c r="A141" s="7" t="n">
        <v>80</v>
      </c>
      <c r="B141" s="8" t="s">
        <v>55</v>
      </c>
      <c r="C141" s="8"/>
      <c r="D141" s="9" t="s">
        <v>56</v>
      </c>
      <c r="F141" s="10" t="s">
        <v>57</v>
      </c>
      <c r="G141" s="11" t="n">
        <v>50</v>
      </c>
      <c r="H141" s="12"/>
      <c r="I141" s="12" t="n">
        <f aca="false">G141*H141</f>
        <v>0</v>
      </c>
    </row>
    <row r="142" customFormat="false" ht="12.1" hidden="false" customHeight="false" outlineLevel="0" collapsed="false">
      <c r="F142" s="5" t="s">
        <v>19</v>
      </c>
      <c r="G142" s="5"/>
      <c r="H142" s="5"/>
      <c r="I142" s="13" t="n">
        <f aca="false">SUM(I136:I141)</f>
        <v>0</v>
      </c>
    </row>
    <row r="144" customFormat="false" ht="12.65" hidden="false" customHeight="true" outlineLevel="0" collapsed="false">
      <c r="A144" s="5" t="s">
        <v>129</v>
      </c>
      <c r="B144" s="5"/>
      <c r="C144" s="6" t="s">
        <v>59</v>
      </c>
      <c r="D144" s="6"/>
      <c r="E144" s="6"/>
    </row>
    <row r="145" customFormat="false" ht="22.35" hidden="false" customHeight="false" outlineLevel="0" collapsed="false">
      <c r="A145" s="7" t="n">
        <v>81</v>
      </c>
      <c r="B145" s="8" t="s">
        <v>72</v>
      </c>
      <c r="C145" s="8"/>
      <c r="D145" s="9" t="s">
        <v>73</v>
      </c>
      <c r="F145" s="10" t="s">
        <v>57</v>
      </c>
      <c r="G145" s="11" t="n">
        <v>100.44</v>
      </c>
      <c r="H145" s="12"/>
      <c r="I145" s="12" t="n">
        <f aca="false">G145*H145</f>
        <v>0</v>
      </c>
    </row>
    <row r="146" customFormat="false" ht="32.8" hidden="false" customHeight="false" outlineLevel="0" collapsed="false">
      <c r="A146" s="7" t="n">
        <v>82</v>
      </c>
      <c r="B146" s="8" t="s">
        <v>74</v>
      </c>
      <c r="C146" s="8"/>
      <c r="D146" s="9" t="s">
        <v>130</v>
      </c>
      <c r="F146" s="10" t="s">
        <v>51</v>
      </c>
      <c r="G146" s="11" t="n">
        <v>4</v>
      </c>
      <c r="H146" s="12"/>
      <c r="I146" s="12" t="n">
        <f aca="false">G146*H146</f>
        <v>0</v>
      </c>
    </row>
    <row r="147" customFormat="false" ht="12.1" hidden="false" customHeight="false" outlineLevel="0" collapsed="false">
      <c r="A147" s="7" t="n">
        <v>83</v>
      </c>
      <c r="B147" s="8" t="s">
        <v>76</v>
      </c>
      <c r="C147" s="8"/>
      <c r="D147" s="9" t="s">
        <v>77</v>
      </c>
      <c r="F147" s="10" t="s">
        <v>24</v>
      </c>
      <c r="G147" s="11" t="n">
        <v>1.342</v>
      </c>
      <c r="H147" s="12"/>
      <c r="I147" s="12" t="n">
        <f aca="false">G147*H147</f>
        <v>0</v>
      </c>
    </row>
    <row r="148" customFormat="false" ht="22.35" hidden="false" customHeight="false" outlineLevel="0" collapsed="false">
      <c r="A148" s="7" t="n">
        <v>84</v>
      </c>
      <c r="B148" s="8" t="s">
        <v>78</v>
      </c>
      <c r="C148" s="8"/>
      <c r="D148" s="9" t="s">
        <v>79</v>
      </c>
      <c r="F148" s="10" t="s">
        <v>51</v>
      </c>
      <c r="G148" s="11" t="n">
        <v>2</v>
      </c>
      <c r="H148" s="12"/>
      <c r="I148" s="12" t="n">
        <f aca="false">G148*H148</f>
        <v>0</v>
      </c>
    </row>
    <row r="149" customFormat="false" ht="32.8" hidden="false" customHeight="false" outlineLevel="0" collapsed="false">
      <c r="A149" s="7" t="n">
        <v>85</v>
      </c>
      <c r="B149" s="8" t="s">
        <v>131</v>
      </c>
      <c r="C149" s="8"/>
      <c r="D149" s="9" t="s">
        <v>132</v>
      </c>
      <c r="F149" s="10" t="s">
        <v>51</v>
      </c>
      <c r="G149" s="11" t="n">
        <v>1</v>
      </c>
      <c r="H149" s="12"/>
      <c r="I149" s="12" t="n">
        <f aca="false">G149*H149</f>
        <v>0</v>
      </c>
    </row>
    <row r="150" customFormat="false" ht="12.1" hidden="false" customHeight="false" outlineLevel="0" collapsed="false">
      <c r="A150" s="7" t="n">
        <v>86</v>
      </c>
      <c r="B150" s="8" t="s">
        <v>69</v>
      </c>
      <c r="C150" s="8"/>
      <c r="D150" s="9" t="s">
        <v>87</v>
      </c>
      <c r="F150" s="10" t="s">
        <v>57</v>
      </c>
      <c r="G150" s="11" t="n">
        <v>124.83</v>
      </c>
      <c r="H150" s="12"/>
      <c r="I150" s="12" t="n">
        <f aca="false">G150*H150</f>
        <v>0</v>
      </c>
    </row>
    <row r="151" customFormat="false" ht="12.1" hidden="false" customHeight="false" outlineLevel="0" collapsed="false">
      <c r="F151" s="5" t="s">
        <v>19</v>
      </c>
      <c r="G151" s="5"/>
      <c r="H151" s="5"/>
      <c r="I151" s="13" t="n">
        <f aca="false">SUM(I145:I150)</f>
        <v>0</v>
      </c>
    </row>
    <row r="153" customFormat="false" ht="12.65" hidden="false" customHeight="true" outlineLevel="0" collapsed="false">
      <c r="A153" s="5" t="s">
        <v>133</v>
      </c>
      <c r="B153" s="5"/>
      <c r="C153" s="6" t="s">
        <v>89</v>
      </c>
      <c r="D153" s="6"/>
      <c r="E153" s="6"/>
    </row>
    <row r="154" customFormat="false" ht="22.35" hidden="false" customHeight="false" outlineLevel="0" collapsed="false">
      <c r="A154" s="7" t="n">
        <v>87</v>
      </c>
      <c r="B154" s="8" t="s">
        <v>90</v>
      </c>
      <c r="C154" s="8"/>
      <c r="D154" s="9" t="s">
        <v>91</v>
      </c>
      <c r="F154" s="10" t="s">
        <v>51</v>
      </c>
      <c r="G154" s="11" t="n">
        <v>1</v>
      </c>
      <c r="H154" s="12"/>
      <c r="I154" s="12" t="n">
        <f aca="false">G154*H154</f>
        <v>0</v>
      </c>
    </row>
    <row r="155" customFormat="false" ht="53.7" hidden="false" customHeight="false" outlineLevel="0" collapsed="false">
      <c r="A155" s="7" t="n">
        <v>88</v>
      </c>
      <c r="B155" s="8" t="s">
        <v>92</v>
      </c>
      <c r="C155" s="8"/>
      <c r="D155" s="9" t="s">
        <v>134</v>
      </c>
      <c r="F155" s="10" t="s">
        <v>57</v>
      </c>
      <c r="G155" s="11" t="n">
        <v>24.39</v>
      </c>
      <c r="H155" s="12"/>
      <c r="I155" s="12" t="n">
        <f aca="false">G155*H155</f>
        <v>0</v>
      </c>
    </row>
    <row r="156" customFormat="false" ht="32.8" hidden="false" customHeight="false" outlineLevel="0" collapsed="false">
      <c r="A156" s="7" t="n">
        <v>89</v>
      </c>
      <c r="B156" s="8" t="s">
        <v>74</v>
      </c>
      <c r="C156" s="8"/>
      <c r="D156" s="9" t="s">
        <v>94</v>
      </c>
      <c r="F156" s="10" t="s">
        <v>51</v>
      </c>
      <c r="G156" s="11" t="n">
        <v>2</v>
      </c>
      <c r="H156" s="12"/>
      <c r="I156" s="12" t="n">
        <f aca="false">G156*H156</f>
        <v>0</v>
      </c>
    </row>
    <row r="157" customFormat="false" ht="12.1" hidden="false" customHeight="false" outlineLevel="0" collapsed="false">
      <c r="F157" s="5" t="s">
        <v>19</v>
      </c>
      <c r="G157" s="5"/>
      <c r="H157" s="5"/>
      <c r="I157" s="13" t="n">
        <f aca="false">SUM(I154:I156)</f>
        <v>0</v>
      </c>
    </row>
    <row r="159" customFormat="false" ht="12.65" hidden="false" customHeight="true" outlineLevel="0" collapsed="false">
      <c r="A159" s="5" t="s">
        <v>135</v>
      </c>
      <c r="B159" s="5"/>
      <c r="C159" s="6" t="s">
        <v>96</v>
      </c>
      <c r="D159" s="6"/>
      <c r="E159" s="6"/>
    </row>
    <row r="160" customFormat="false" ht="12.1" hidden="false" customHeight="false" outlineLevel="0" collapsed="false">
      <c r="A160" s="7" t="n">
        <v>90</v>
      </c>
      <c r="B160" s="8" t="s">
        <v>97</v>
      </c>
      <c r="C160" s="8"/>
      <c r="D160" s="9" t="s">
        <v>98</v>
      </c>
      <c r="F160" s="10" t="s">
        <v>57</v>
      </c>
      <c r="G160" s="11" t="n">
        <v>124.83</v>
      </c>
      <c r="H160" s="12"/>
      <c r="I160" s="12" t="n">
        <f aca="false">G160*H160</f>
        <v>0</v>
      </c>
    </row>
    <row r="161" customFormat="false" ht="12.1" hidden="false" customHeight="false" outlineLevel="0" collapsed="false">
      <c r="F161" s="5" t="s">
        <v>19</v>
      </c>
      <c r="G161" s="5"/>
      <c r="H161" s="5"/>
      <c r="I161" s="13" t="n">
        <f aca="false">SUM(I160)</f>
        <v>0</v>
      </c>
    </row>
    <row r="163" customFormat="false" ht="12.65" hidden="false" customHeight="true" outlineLevel="0" collapsed="false">
      <c r="A163" s="5" t="s">
        <v>136</v>
      </c>
      <c r="B163" s="5"/>
      <c r="C163" s="6" t="s">
        <v>137</v>
      </c>
      <c r="D163" s="6"/>
      <c r="E163" s="6"/>
    </row>
    <row r="164" customFormat="false" ht="22.35" hidden="false" customHeight="false" outlineLevel="0" collapsed="false">
      <c r="A164" s="7" t="n">
        <v>91</v>
      </c>
      <c r="B164" s="8" t="s">
        <v>138</v>
      </c>
      <c r="C164" s="8"/>
      <c r="D164" s="9" t="s">
        <v>139</v>
      </c>
      <c r="F164" s="10" t="s">
        <v>57</v>
      </c>
      <c r="G164" s="11" t="n">
        <v>12</v>
      </c>
      <c r="H164" s="12"/>
      <c r="I164" s="12" t="n">
        <f aca="false">G164*H164</f>
        <v>0</v>
      </c>
    </row>
    <row r="165" customFormat="false" ht="12.1" hidden="false" customHeight="false" outlineLevel="0" collapsed="false">
      <c r="A165" s="7" t="n">
        <v>92</v>
      </c>
      <c r="B165" s="8" t="s">
        <v>140</v>
      </c>
      <c r="C165" s="8"/>
      <c r="D165" s="9" t="s">
        <v>141</v>
      </c>
      <c r="F165" s="10" t="s">
        <v>57</v>
      </c>
      <c r="G165" s="11" t="n">
        <v>12</v>
      </c>
      <c r="H165" s="12"/>
      <c r="I165" s="12" t="n">
        <f aca="false">G165*H165</f>
        <v>0</v>
      </c>
    </row>
    <row r="166" customFormat="false" ht="22.35" hidden="false" customHeight="false" outlineLevel="0" collapsed="false">
      <c r="A166" s="7" t="n">
        <v>93</v>
      </c>
      <c r="B166" s="8" t="s">
        <v>142</v>
      </c>
      <c r="C166" s="8"/>
      <c r="D166" s="9" t="s">
        <v>143</v>
      </c>
      <c r="F166" s="10" t="s">
        <v>57</v>
      </c>
      <c r="G166" s="11" t="n">
        <v>12</v>
      </c>
      <c r="H166" s="12"/>
      <c r="I166" s="12" t="n">
        <f aca="false">G166*H166</f>
        <v>0</v>
      </c>
    </row>
    <row r="167" customFormat="false" ht="22.35" hidden="false" customHeight="false" outlineLevel="0" collapsed="false">
      <c r="A167" s="7" t="n">
        <v>94</v>
      </c>
      <c r="B167" s="8" t="s">
        <v>144</v>
      </c>
      <c r="C167" s="8"/>
      <c r="D167" s="9" t="s">
        <v>145</v>
      </c>
      <c r="F167" s="10" t="s">
        <v>31</v>
      </c>
      <c r="G167" s="11" t="n">
        <v>12</v>
      </c>
      <c r="H167" s="12"/>
      <c r="I167" s="12" t="n">
        <f aca="false">G167*H167</f>
        <v>0</v>
      </c>
    </row>
    <row r="168" customFormat="false" ht="22.35" hidden="false" customHeight="false" outlineLevel="0" collapsed="false">
      <c r="A168" s="7" t="n">
        <v>95</v>
      </c>
      <c r="B168" s="8" t="s">
        <v>146</v>
      </c>
      <c r="C168" s="8"/>
      <c r="D168" s="9" t="s">
        <v>147</v>
      </c>
      <c r="F168" s="10" t="s">
        <v>31</v>
      </c>
      <c r="G168" s="11" t="n">
        <v>12</v>
      </c>
      <c r="H168" s="12"/>
      <c r="I168" s="12" t="n">
        <f aca="false">G168*H168</f>
        <v>0</v>
      </c>
    </row>
    <row r="169" customFormat="false" ht="22.35" hidden="false" customHeight="false" outlineLevel="0" collapsed="false">
      <c r="A169" s="7" t="n">
        <v>96</v>
      </c>
      <c r="B169" s="8" t="s">
        <v>148</v>
      </c>
      <c r="C169" s="8"/>
      <c r="D169" s="9" t="s">
        <v>149</v>
      </c>
      <c r="F169" s="10" t="s">
        <v>31</v>
      </c>
      <c r="G169" s="11" t="n">
        <v>12</v>
      </c>
      <c r="H169" s="12"/>
      <c r="I169" s="12" t="n">
        <f aca="false">G169*H169</f>
        <v>0</v>
      </c>
    </row>
    <row r="170" customFormat="false" ht="22.35" hidden="false" customHeight="false" outlineLevel="0" collapsed="false">
      <c r="A170" s="7" t="n">
        <v>97</v>
      </c>
      <c r="B170" s="8" t="s">
        <v>150</v>
      </c>
      <c r="C170" s="8"/>
      <c r="D170" s="9" t="s">
        <v>151</v>
      </c>
      <c r="F170" s="10" t="s">
        <v>31</v>
      </c>
      <c r="G170" s="11" t="n">
        <v>12</v>
      </c>
      <c r="H170" s="12"/>
      <c r="I170" s="12" t="n">
        <f aca="false">G170*H170</f>
        <v>0</v>
      </c>
    </row>
    <row r="171" customFormat="false" ht="22.35" hidden="false" customHeight="false" outlineLevel="0" collapsed="false">
      <c r="A171" s="7" t="n">
        <v>98</v>
      </c>
      <c r="B171" s="8" t="s">
        <v>150</v>
      </c>
      <c r="C171" s="8"/>
      <c r="D171" s="9" t="s">
        <v>152</v>
      </c>
      <c r="F171" s="10" t="s">
        <v>31</v>
      </c>
      <c r="G171" s="11" t="n">
        <v>12</v>
      </c>
      <c r="H171" s="12"/>
      <c r="I171" s="12" t="n">
        <f aca="false">G171*H171</f>
        <v>0</v>
      </c>
    </row>
    <row r="172" customFormat="false" ht="22.35" hidden="false" customHeight="false" outlineLevel="0" collapsed="false">
      <c r="A172" s="7" t="n">
        <v>99</v>
      </c>
      <c r="B172" s="8" t="s">
        <v>153</v>
      </c>
      <c r="C172" s="8"/>
      <c r="D172" s="9" t="s">
        <v>154</v>
      </c>
      <c r="F172" s="10" t="s">
        <v>24</v>
      </c>
      <c r="G172" s="11" t="n">
        <v>4.56</v>
      </c>
      <c r="H172" s="12"/>
      <c r="I172" s="12" t="n">
        <f aca="false">G172*H172</f>
        <v>0</v>
      </c>
    </row>
    <row r="173" customFormat="false" ht="22.35" hidden="false" customHeight="false" outlineLevel="0" collapsed="false">
      <c r="A173" s="7" t="n">
        <v>100</v>
      </c>
      <c r="B173" s="8" t="s">
        <v>155</v>
      </c>
      <c r="C173" s="8"/>
      <c r="D173" s="9" t="s">
        <v>156</v>
      </c>
      <c r="F173" s="10" t="s">
        <v>24</v>
      </c>
      <c r="G173" s="11" t="n">
        <v>4.56</v>
      </c>
      <c r="H173" s="12"/>
      <c r="I173" s="12" t="n">
        <f aca="false">G173*H173</f>
        <v>0</v>
      </c>
    </row>
    <row r="174" customFormat="false" ht="22.35" hidden="false" customHeight="false" outlineLevel="0" collapsed="false">
      <c r="A174" s="7" t="n">
        <v>101</v>
      </c>
      <c r="B174" s="8" t="s">
        <v>157</v>
      </c>
      <c r="C174" s="8"/>
      <c r="D174" s="9" t="s">
        <v>158</v>
      </c>
      <c r="F174" s="10" t="s">
        <v>24</v>
      </c>
      <c r="G174" s="11" t="n">
        <v>4.56</v>
      </c>
      <c r="H174" s="12"/>
      <c r="I174" s="12" t="n">
        <f aca="false">G174*H174</f>
        <v>0</v>
      </c>
    </row>
    <row r="175" customFormat="false" ht="22.35" hidden="false" customHeight="false" outlineLevel="0" collapsed="false">
      <c r="A175" s="7" t="n">
        <v>102</v>
      </c>
      <c r="B175" s="8" t="s">
        <v>159</v>
      </c>
      <c r="C175" s="8"/>
      <c r="D175" s="9" t="s">
        <v>160</v>
      </c>
      <c r="F175" s="10" t="s">
        <v>31</v>
      </c>
      <c r="G175" s="11" t="n">
        <v>12</v>
      </c>
      <c r="H175" s="12"/>
      <c r="I175" s="12" t="n">
        <f aca="false">G175*H175</f>
        <v>0</v>
      </c>
    </row>
    <row r="176" customFormat="false" ht="22.35" hidden="false" customHeight="false" outlineLevel="0" collapsed="false">
      <c r="A176" s="7" t="n">
        <v>103</v>
      </c>
      <c r="B176" s="8" t="s">
        <v>161</v>
      </c>
      <c r="C176" s="8"/>
      <c r="D176" s="9" t="s">
        <v>162</v>
      </c>
      <c r="F176" s="10" t="s">
        <v>31</v>
      </c>
      <c r="G176" s="11" t="n">
        <v>12</v>
      </c>
      <c r="H176" s="12"/>
      <c r="I176" s="12" t="n">
        <f aca="false">G176*H176</f>
        <v>0</v>
      </c>
    </row>
    <row r="177" customFormat="false" ht="22.35" hidden="false" customHeight="false" outlineLevel="0" collapsed="false">
      <c r="A177" s="7" t="n">
        <v>104</v>
      </c>
      <c r="B177" s="8" t="s">
        <v>163</v>
      </c>
      <c r="C177" s="8"/>
      <c r="D177" s="9" t="s">
        <v>164</v>
      </c>
      <c r="F177" s="10" t="s">
        <v>31</v>
      </c>
      <c r="G177" s="11" t="n">
        <v>12</v>
      </c>
      <c r="H177" s="12"/>
      <c r="I177" s="12" t="n">
        <f aca="false">G177*H177</f>
        <v>0</v>
      </c>
    </row>
    <row r="178" customFormat="false" ht="22.35" hidden="false" customHeight="false" outlineLevel="0" collapsed="false">
      <c r="A178" s="7" t="n">
        <v>105</v>
      </c>
      <c r="B178" s="8" t="s">
        <v>165</v>
      </c>
      <c r="C178" s="8"/>
      <c r="D178" s="9" t="s">
        <v>166</v>
      </c>
      <c r="F178" s="10" t="s">
        <v>31</v>
      </c>
      <c r="G178" s="11" t="n">
        <v>12</v>
      </c>
      <c r="H178" s="12"/>
      <c r="I178" s="12" t="n">
        <f aca="false">G178*H178</f>
        <v>0</v>
      </c>
    </row>
    <row r="179" customFormat="false" ht="12.1" hidden="false" customHeight="false" outlineLevel="0" collapsed="false">
      <c r="F179" s="5" t="s">
        <v>19</v>
      </c>
      <c r="G179" s="5"/>
      <c r="H179" s="5"/>
      <c r="I179" s="13" t="n">
        <f aca="false">SUM(I164:I178)</f>
        <v>0</v>
      </c>
    </row>
    <row r="181" customFormat="false" ht="12.65" hidden="false" customHeight="true" outlineLevel="0" collapsed="false">
      <c r="A181" s="5" t="s">
        <v>167</v>
      </c>
      <c r="B181" s="5"/>
      <c r="C181" s="6" t="s">
        <v>168</v>
      </c>
      <c r="D181" s="6"/>
      <c r="E181" s="6"/>
    </row>
    <row r="183" customFormat="false" ht="12.65" hidden="false" customHeight="true" outlineLevel="0" collapsed="false">
      <c r="A183" s="5" t="s">
        <v>169</v>
      </c>
      <c r="B183" s="5"/>
      <c r="C183" s="6" t="s">
        <v>15</v>
      </c>
      <c r="D183" s="6"/>
      <c r="E183" s="6"/>
    </row>
    <row r="184" customFormat="false" ht="12.1" hidden="false" customHeight="false" outlineLevel="0" collapsed="false">
      <c r="A184" s="7" t="n">
        <v>106</v>
      </c>
      <c r="B184" s="8" t="s">
        <v>16</v>
      </c>
      <c r="C184" s="8"/>
      <c r="D184" s="9" t="s">
        <v>17</v>
      </c>
      <c r="F184" s="10" t="s">
        <v>18</v>
      </c>
      <c r="G184" s="11" t="n">
        <v>0.087</v>
      </c>
      <c r="H184" s="12"/>
      <c r="I184" s="12" t="n">
        <f aca="false">G184*H184</f>
        <v>0</v>
      </c>
    </row>
    <row r="185" customFormat="false" ht="12.1" hidden="false" customHeight="false" outlineLevel="0" collapsed="false">
      <c r="F185" s="5" t="s">
        <v>19</v>
      </c>
      <c r="G185" s="5"/>
      <c r="H185" s="5"/>
      <c r="I185" s="13" t="n">
        <f aca="false">SUM(I184)</f>
        <v>0</v>
      </c>
    </row>
    <row r="187" customFormat="false" ht="12.65" hidden="false" customHeight="true" outlineLevel="0" collapsed="false">
      <c r="A187" s="5" t="s">
        <v>170</v>
      </c>
      <c r="B187" s="5"/>
      <c r="C187" s="6" t="s">
        <v>21</v>
      </c>
      <c r="D187" s="6"/>
      <c r="E187" s="6"/>
    </row>
    <row r="188" customFormat="false" ht="43.25" hidden="false" customHeight="false" outlineLevel="0" collapsed="false">
      <c r="A188" s="7" t="n">
        <v>107</v>
      </c>
      <c r="B188" s="8" t="s">
        <v>22</v>
      </c>
      <c r="C188" s="8"/>
      <c r="D188" s="9" t="s">
        <v>23</v>
      </c>
      <c r="F188" s="10" t="s">
        <v>24</v>
      </c>
      <c r="G188" s="11" t="n">
        <v>60.112</v>
      </c>
      <c r="H188" s="12"/>
      <c r="I188" s="12" t="n">
        <f aca="false">G188*H188</f>
        <v>0</v>
      </c>
    </row>
    <row r="189" customFormat="false" ht="43.25" hidden="false" customHeight="false" outlineLevel="0" collapsed="false">
      <c r="A189" s="7" t="n">
        <v>108</v>
      </c>
      <c r="B189" s="8" t="s">
        <v>25</v>
      </c>
      <c r="C189" s="8"/>
      <c r="D189" s="9" t="s">
        <v>26</v>
      </c>
      <c r="F189" s="10" t="s">
        <v>24</v>
      </c>
      <c r="G189" s="11" t="n">
        <v>60.112</v>
      </c>
      <c r="H189" s="12"/>
      <c r="I189" s="12" t="n">
        <f aca="false">G189*H189</f>
        <v>0</v>
      </c>
    </row>
    <row r="190" customFormat="false" ht="43.25" hidden="false" customHeight="false" outlineLevel="0" collapsed="false">
      <c r="A190" s="7" t="n">
        <v>109</v>
      </c>
      <c r="B190" s="8" t="s">
        <v>22</v>
      </c>
      <c r="C190" s="8"/>
      <c r="D190" s="9" t="s">
        <v>171</v>
      </c>
      <c r="F190" s="10" t="s">
        <v>24</v>
      </c>
      <c r="G190" s="11" t="n">
        <v>119.017</v>
      </c>
      <c r="H190" s="12"/>
      <c r="I190" s="12" t="n">
        <f aca="false">G190*H190</f>
        <v>0</v>
      </c>
    </row>
    <row r="191" customFormat="false" ht="22.35" hidden="false" customHeight="false" outlineLevel="0" collapsed="false">
      <c r="A191" s="7" t="n">
        <v>110</v>
      </c>
      <c r="B191" s="8" t="s">
        <v>29</v>
      </c>
      <c r="C191" s="8"/>
      <c r="D191" s="9" t="s">
        <v>30</v>
      </c>
      <c r="F191" s="10" t="s">
        <v>31</v>
      </c>
      <c r="G191" s="11" t="n">
        <v>75.14</v>
      </c>
      <c r="H191" s="12"/>
      <c r="I191" s="12" t="n">
        <f aca="false">G191*H191</f>
        <v>0</v>
      </c>
    </row>
    <row r="192" customFormat="false" ht="22.35" hidden="false" customHeight="false" outlineLevel="0" collapsed="false">
      <c r="A192" s="7" t="n">
        <v>111</v>
      </c>
      <c r="B192" s="8" t="s">
        <v>32</v>
      </c>
      <c r="C192" s="8"/>
      <c r="D192" s="9" t="s">
        <v>33</v>
      </c>
      <c r="F192" s="10" t="s">
        <v>24</v>
      </c>
      <c r="G192" s="11" t="n">
        <v>35.21</v>
      </c>
      <c r="H192" s="12"/>
      <c r="I192" s="12" t="n">
        <f aca="false">G192*H192</f>
        <v>0</v>
      </c>
    </row>
    <row r="193" customFormat="false" ht="32.8" hidden="false" customHeight="false" outlineLevel="0" collapsed="false">
      <c r="A193" s="7" t="n">
        <v>112</v>
      </c>
      <c r="B193" s="8" t="s">
        <v>34</v>
      </c>
      <c r="C193" s="8"/>
      <c r="D193" s="9" t="s">
        <v>35</v>
      </c>
      <c r="F193" s="10" t="s">
        <v>24</v>
      </c>
      <c r="G193" s="11" t="n">
        <v>57.752</v>
      </c>
      <c r="H193" s="12"/>
      <c r="I193" s="12" t="n">
        <f aca="false">G193*H193</f>
        <v>0</v>
      </c>
    </row>
    <row r="194" customFormat="false" ht="32.8" hidden="false" customHeight="false" outlineLevel="0" collapsed="false">
      <c r="A194" s="7" t="n">
        <v>113</v>
      </c>
      <c r="B194" s="8" t="s">
        <v>25</v>
      </c>
      <c r="C194" s="8"/>
      <c r="D194" s="9" t="s">
        <v>36</v>
      </c>
      <c r="F194" s="10" t="s">
        <v>24</v>
      </c>
      <c r="G194" s="11" t="n">
        <v>57.752</v>
      </c>
      <c r="H194" s="12"/>
      <c r="I194" s="12" t="n">
        <f aca="false">G194*H194</f>
        <v>0</v>
      </c>
    </row>
    <row r="195" customFormat="false" ht="43.25" hidden="false" customHeight="false" outlineLevel="0" collapsed="false">
      <c r="A195" s="7" t="n">
        <v>114</v>
      </c>
      <c r="B195" s="8" t="s">
        <v>172</v>
      </c>
      <c r="C195" s="8"/>
      <c r="D195" s="9" t="s">
        <v>173</v>
      </c>
      <c r="F195" s="10" t="s">
        <v>24</v>
      </c>
      <c r="G195" s="11" t="n">
        <v>119.017</v>
      </c>
      <c r="H195" s="12"/>
      <c r="I195" s="12" t="n">
        <f aca="false">G195*H195</f>
        <v>0</v>
      </c>
    </row>
    <row r="196" customFormat="false" ht="22.35" hidden="false" customHeight="false" outlineLevel="0" collapsed="false">
      <c r="A196" s="7" t="n">
        <v>115</v>
      </c>
      <c r="B196" s="8" t="s">
        <v>37</v>
      </c>
      <c r="C196" s="8"/>
      <c r="D196" s="9" t="s">
        <v>38</v>
      </c>
      <c r="F196" s="10" t="s">
        <v>24</v>
      </c>
      <c r="G196" s="11" t="n">
        <v>119.017</v>
      </c>
      <c r="H196" s="12"/>
      <c r="I196" s="12" t="n">
        <f aca="false">G196*H196</f>
        <v>0</v>
      </c>
    </row>
    <row r="197" customFormat="false" ht="22.35" hidden="false" customHeight="false" outlineLevel="0" collapsed="false">
      <c r="A197" s="7" t="n">
        <v>116</v>
      </c>
      <c r="B197" s="8" t="s">
        <v>174</v>
      </c>
      <c r="C197" s="8"/>
      <c r="D197" s="9" t="s">
        <v>175</v>
      </c>
      <c r="F197" s="10" t="s">
        <v>66</v>
      </c>
      <c r="G197" s="11" t="n">
        <v>1</v>
      </c>
      <c r="H197" s="12"/>
      <c r="I197" s="12" t="n">
        <f aca="false">G197*H197</f>
        <v>0</v>
      </c>
    </row>
    <row r="198" customFormat="false" ht="22.35" hidden="false" customHeight="false" outlineLevel="0" collapsed="false">
      <c r="A198" s="7" t="n">
        <v>117</v>
      </c>
      <c r="B198" s="8" t="s">
        <v>176</v>
      </c>
      <c r="C198" s="8"/>
      <c r="D198" s="9" t="s">
        <v>177</v>
      </c>
      <c r="F198" s="10" t="s">
        <v>66</v>
      </c>
      <c r="G198" s="11" t="n">
        <v>1</v>
      </c>
      <c r="H198" s="12"/>
      <c r="I198" s="12" t="n">
        <f aca="false">G198*H198</f>
        <v>0</v>
      </c>
    </row>
    <row r="199" customFormat="false" ht="22.35" hidden="false" customHeight="false" outlineLevel="0" collapsed="false">
      <c r="A199" s="7" t="n">
        <v>118</v>
      </c>
      <c r="B199" s="8" t="s">
        <v>120</v>
      </c>
      <c r="C199" s="8"/>
      <c r="D199" s="9" t="s">
        <v>121</v>
      </c>
      <c r="F199" s="10" t="s">
        <v>66</v>
      </c>
      <c r="G199" s="11" t="n">
        <v>4</v>
      </c>
      <c r="H199" s="12"/>
      <c r="I199" s="12" t="n">
        <f aca="false">G199*H199</f>
        <v>0</v>
      </c>
    </row>
    <row r="200" customFormat="false" ht="22.35" hidden="false" customHeight="false" outlineLevel="0" collapsed="false">
      <c r="A200" s="7" t="n">
        <v>119</v>
      </c>
      <c r="B200" s="8" t="s">
        <v>122</v>
      </c>
      <c r="C200" s="8"/>
      <c r="D200" s="9" t="s">
        <v>123</v>
      </c>
      <c r="F200" s="10" t="s">
        <v>66</v>
      </c>
      <c r="G200" s="11" t="n">
        <v>4</v>
      </c>
      <c r="H200" s="12"/>
      <c r="I200" s="12" t="n">
        <f aca="false">G200*H200</f>
        <v>0</v>
      </c>
    </row>
    <row r="201" customFormat="false" ht="12.1" hidden="false" customHeight="false" outlineLevel="0" collapsed="false">
      <c r="F201" s="5" t="s">
        <v>19</v>
      </c>
      <c r="G201" s="5"/>
      <c r="H201" s="5"/>
      <c r="I201" s="13" t="n">
        <f aca="false">SUM(I188:I200)</f>
        <v>0</v>
      </c>
    </row>
    <row r="203" customFormat="false" ht="12.65" hidden="false" customHeight="true" outlineLevel="0" collapsed="false">
      <c r="A203" s="5" t="s">
        <v>178</v>
      </c>
      <c r="B203" s="5"/>
      <c r="C203" s="6" t="s">
        <v>40</v>
      </c>
      <c r="D203" s="6"/>
      <c r="E203" s="6"/>
    </row>
    <row r="204" customFormat="false" ht="32.8" hidden="false" customHeight="false" outlineLevel="0" collapsed="false">
      <c r="A204" s="7" t="n">
        <v>120</v>
      </c>
      <c r="B204" s="8" t="s">
        <v>22</v>
      </c>
      <c r="C204" s="8"/>
      <c r="D204" s="9" t="s">
        <v>125</v>
      </c>
      <c r="F204" s="10" t="s">
        <v>24</v>
      </c>
      <c r="G204" s="11" t="n">
        <v>24.57</v>
      </c>
      <c r="H204" s="12"/>
      <c r="I204" s="12" t="n">
        <f aca="false">G204*H204</f>
        <v>0</v>
      </c>
    </row>
    <row r="205" customFormat="false" ht="43.25" hidden="false" customHeight="false" outlineLevel="0" collapsed="false">
      <c r="A205" s="7" t="n">
        <v>121</v>
      </c>
      <c r="B205" s="8" t="s">
        <v>25</v>
      </c>
      <c r="C205" s="8"/>
      <c r="D205" s="9" t="s">
        <v>26</v>
      </c>
      <c r="F205" s="10" t="s">
        <v>24</v>
      </c>
      <c r="G205" s="11" t="n">
        <v>24.57</v>
      </c>
      <c r="H205" s="12"/>
      <c r="I205" s="12" t="n">
        <f aca="false">G205*H205</f>
        <v>0</v>
      </c>
    </row>
    <row r="206" customFormat="false" ht="32.8" hidden="false" customHeight="false" outlineLevel="0" collapsed="false">
      <c r="A206" s="7" t="n">
        <v>122</v>
      </c>
      <c r="B206" s="8" t="s">
        <v>34</v>
      </c>
      <c r="C206" s="8"/>
      <c r="D206" s="9" t="s">
        <v>35</v>
      </c>
      <c r="F206" s="10" t="s">
        <v>24</v>
      </c>
      <c r="G206" s="11" t="n">
        <v>20.278</v>
      </c>
      <c r="H206" s="12"/>
      <c r="I206" s="12" t="n">
        <f aca="false">G206*H206</f>
        <v>0</v>
      </c>
    </row>
    <row r="207" customFormat="false" ht="32.8" hidden="false" customHeight="false" outlineLevel="0" collapsed="false">
      <c r="A207" s="7" t="n">
        <v>123</v>
      </c>
      <c r="B207" s="8" t="s">
        <v>25</v>
      </c>
      <c r="C207" s="8"/>
      <c r="D207" s="9" t="s">
        <v>36</v>
      </c>
      <c r="F207" s="10" t="s">
        <v>24</v>
      </c>
      <c r="G207" s="11" t="n">
        <v>20.278</v>
      </c>
      <c r="H207" s="12"/>
      <c r="I207" s="12" t="n">
        <f aca="false">G207*H207</f>
        <v>0</v>
      </c>
    </row>
    <row r="208" customFormat="false" ht="32.8" hidden="false" customHeight="false" outlineLevel="0" collapsed="false">
      <c r="A208" s="7" t="n">
        <v>124</v>
      </c>
      <c r="B208" s="8" t="s">
        <v>126</v>
      </c>
      <c r="C208" s="8"/>
      <c r="D208" s="9" t="s">
        <v>127</v>
      </c>
      <c r="F208" s="10" t="s">
        <v>24</v>
      </c>
      <c r="G208" s="11" t="n">
        <v>20.278</v>
      </c>
      <c r="H208" s="12"/>
      <c r="I208" s="12" t="n">
        <f aca="false">G208*H208</f>
        <v>0</v>
      </c>
    </row>
    <row r="209" customFormat="false" ht="12.1" hidden="false" customHeight="false" outlineLevel="0" collapsed="false">
      <c r="F209" s="5" t="s">
        <v>19</v>
      </c>
      <c r="G209" s="5"/>
      <c r="H209" s="5"/>
      <c r="I209" s="13" t="n">
        <f aca="false">SUM(I204:I208)</f>
        <v>0</v>
      </c>
    </row>
    <row r="211" customFormat="false" ht="12.65" hidden="false" customHeight="true" outlineLevel="0" collapsed="false">
      <c r="A211" s="5" t="s">
        <v>179</v>
      </c>
      <c r="B211" s="5"/>
      <c r="C211" s="6" t="s">
        <v>42</v>
      </c>
      <c r="D211" s="6"/>
      <c r="E211" s="6"/>
    </row>
    <row r="212" customFormat="false" ht="32.8" hidden="false" customHeight="false" outlineLevel="0" collapsed="false">
      <c r="A212" s="7" t="n">
        <v>125</v>
      </c>
      <c r="B212" s="8" t="s">
        <v>43</v>
      </c>
      <c r="C212" s="8"/>
      <c r="D212" s="9" t="s">
        <v>44</v>
      </c>
      <c r="F212" s="10" t="s">
        <v>31</v>
      </c>
      <c r="G212" s="11" t="n">
        <v>358.258</v>
      </c>
      <c r="H212" s="12"/>
      <c r="I212" s="12" t="n">
        <f aca="false">G212*H212</f>
        <v>0</v>
      </c>
    </row>
    <row r="213" customFormat="false" ht="22.35" hidden="false" customHeight="false" outlineLevel="0" collapsed="false">
      <c r="A213" s="7" t="n">
        <v>126</v>
      </c>
      <c r="B213" s="8" t="s">
        <v>49</v>
      </c>
      <c r="C213" s="8"/>
      <c r="D213" s="9" t="s">
        <v>50</v>
      </c>
      <c r="F213" s="10" t="s">
        <v>51</v>
      </c>
      <c r="G213" s="11" t="n">
        <v>75</v>
      </c>
      <c r="H213" s="12"/>
      <c r="I213" s="12" t="n">
        <f aca="false">G213*H213</f>
        <v>0</v>
      </c>
    </row>
    <row r="214" customFormat="false" ht="12.1" hidden="false" customHeight="false" outlineLevel="0" collapsed="false">
      <c r="A214" s="7" t="n">
        <v>127</v>
      </c>
      <c r="B214" s="8" t="s">
        <v>52</v>
      </c>
      <c r="C214" s="8"/>
      <c r="D214" s="9" t="s">
        <v>53</v>
      </c>
      <c r="F214" s="10" t="s">
        <v>54</v>
      </c>
      <c r="G214" s="11" t="n">
        <v>90</v>
      </c>
      <c r="H214" s="12"/>
      <c r="I214" s="12" t="n">
        <f aca="false">G214*H214</f>
        <v>0</v>
      </c>
    </row>
    <row r="215" customFormat="false" ht="12.1" hidden="false" customHeight="false" outlineLevel="0" collapsed="false">
      <c r="A215" s="7" t="n">
        <v>128</v>
      </c>
      <c r="B215" s="8" t="s">
        <v>55</v>
      </c>
      <c r="C215" s="8"/>
      <c r="D215" s="9" t="s">
        <v>56</v>
      </c>
      <c r="F215" s="10" t="s">
        <v>57</v>
      </c>
      <c r="G215" s="11" t="n">
        <v>50</v>
      </c>
      <c r="H215" s="12"/>
      <c r="I215" s="12" t="n">
        <f aca="false">G215*H215</f>
        <v>0</v>
      </c>
    </row>
    <row r="216" customFormat="false" ht="12.1" hidden="false" customHeight="false" outlineLevel="0" collapsed="false">
      <c r="F216" s="5" t="s">
        <v>19</v>
      </c>
      <c r="G216" s="5"/>
      <c r="H216" s="5"/>
      <c r="I216" s="13" t="n">
        <f aca="false">SUM(I212:I215)</f>
        <v>0</v>
      </c>
    </row>
    <row r="218" customFormat="false" ht="12.65" hidden="false" customHeight="true" outlineLevel="0" collapsed="false">
      <c r="A218" s="5" t="s">
        <v>180</v>
      </c>
      <c r="B218" s="5"/>
      <c r="C218" s="6" t="s">
        <v>59</v>
      </c>
      <c r="D218" s="6"/>
      <c r="E218" s="6"/>
    </row>
    <row r="219" customFormat="false" ht="32.8" hidden="false" customHeight="false" outlineLevel="0" collapsed="false">
      <c r="A219" s="7" t="n">
        <v>129</v>
      </c>
      <c r="B219" s="8" t="s">
        <v>105</v>
      </c>
      <c r="C219" s="8"/>
      <c r="D219" s="9" t="s">
        <v>106</v>
      </c>
      <c r="F219" s="10" t="s">
        <v>57</v>
      </c>
      <c r="G219" s="11" t="n">
        <v>75.15</v>
      </c>
      <c r="H219" s="12"/>
      <c r="I219" s="12" t="e">
        <f aca="false">ROUND(H219,2)</f>
        <v>#REF!</v>
      </c>
    </row>
    <row r="220" customFormat="false" ht="12.1" hidden="false" customHeight="false" outlineLevel="0" collapsed="false">
      <c r="A220" s="7" t="n">
        <v>130</v>
      </c>
      <c r="B220" s="8" t="s">
        <v>76</v>
      </c>
      <c r="C220" s="8"/>
      <c r="D220" s="9" t="s">
        <v>77</v>
      </c>
      <c r="F220" s="10" t="s">
        <v>24</v>
      </c>
      <c r="G220" s="11" t="n">
        <v>1.7</v>
      </c>
      <c r="H220" s="12"/>
      <c r="I220" s="12" t="n">
        <f aca="false">G220*H220</f>
        <v>0</v>
      </c>
    </row>
    <row r="221" customFormat="false" ht="22.35" hidden="false" customHeight="false" outlineLevel="0" collapsed="false">
      <c r="A221" s="7" t="n">
        <v>131</v>
      </c>
      <c r="B221" s="8" t="s">
        <v>107</v>
      </c>
      <c r="C221" s="8"/>
      <c r="D221" s="9" t="s">
        <v>108</v>
      </c>
      <c r="F221" s="10" t="s">
        <v>51</v>
      </c>
      <c r="G221" s="11" t="n">
        <v>4</v>
      </c>
      <c r="H221" s="12"/>
      <c r="I221" s="12" t="n">
        <f aca="false">G221*H221</f>
        <v>0</v>
      </c>
    </row>
    <row r="222" customFormat="false" ht="32.8" hidden="false" customHeight="false" outlineLevel="0" collapsed="false">
      <c r="A222" s="7" t="n">
        <v>132</v>
      </c>
      <c r="B222" s="8" t="s">
        <v>109</v>
      </c>
      <c r="C222" s="8"/>
      <c r="D222" s="9" t="s">
        <v>110</v>
      </c>
      <c r="F222" s="10" t="s">
        <v>51</v>
      </c>
      <c r="G222" s="11" t="n">
        <v>6</v>
      </c>
      <c r="H222" s="12"/>
      <c r="I222" s="12" t="n">
        <f aca="false">G222*H222</f>
        <v>0</v>
      </c>
    </row>
    <row r="223" customFormat="false" ht="22.35" hidden="false" customHeight="false" outlineLevel="0" collapsed="false">
      <c r="A223" s="7" t="n">
        <v>133</v>
      </c>
      <c r="B223" s="8" t="s">
        <v>111</v>
      </c>
      <c r="C223" s="8"/>
      <c r="D223" s="9" t="s">
        <v>112</v>
      </c>
      <c r="F223" s="10" t="s">
        <v>51</v>
      </c>
      <c r="G223" s="11" t="n">
        <v>2</v>
      </c>
      <c r="H223" s="12"/>
      <c r="I223" s="12" t="n">
        <f aca="false">G223*H223</f>
        <v>0</v>
      </c>
    </row>
    <row r="224" customFormat="false" ht="12.1" hidden="false" customHeight="false" outlineLevel="0" collapsed="false">
      <c r="A224" s="7" t="n">
        <v>134</v>
      </c>
      <c r="B224" s="8" t="s">
        <v>69</v>
      </c>
      <c r="C224" s="8"/>
      <c r="D224" s="9" t="s">
        <v>87</v>
      </c>
      <c r="F224" s="10" t="s">
        <v>57</v>
      </c>
      <c r="G224" s="11" t="n">
        <v>87.08</v>
      </c>
      <c r="H224" s="12"/>
      <c r="I224" s="12" t="n">
        <f aca="false">G224*H224</f>
        <v>0</v>
      </c>
    </row>
    <row r="225" customFormat="false" ht="12.1" hidden="false" customHeight="false" outlineLevel="0" collapsed="false">
      <c r="F225" s="5" t="s">
        <v>19</v>
      </c>
      <c r="G225" s="5"/>
      <c r="H225" s="5"/>
      <c r="I225" s="13" t="n">
        <f aca="false">SUM(I219:I224)</f>
        <v>0</v>
      </c>
    </row>
    <row r="227" customFormat="false" ht="12.65" hidden="false" customHeight="true" outlineLevel="0" collapsed="false">
      <c r="A227" s="5" t="s">
        <v>181</v>
      </c>
      <c r="B227" s="5"/>
      <c r="C227" s="6" t="s">
        <v>89</v>
      </c>
      <c r="D227" s="6"/>
      <c r="E227" s="6"/>
    </row>
    <row r="228" customFormat="false" ht="22.35" hidden="false" customHeight="false" outlineLevel="0" collapsed="false">
      <c r="A228" s="7" t="n">
        <v>135</v>
      </c>
      <c r="B228" s="8" t="s">
        <v>90</v>
      </c>
      <c r="C228" s="8"/>
      <c r="D228" s="9" t="s">
        <v>91</v>
      </c>
      <c r="F228" s="10" t="s">
        <v>51</v>
      </c>
      <c r="G228" s="11" t="n">
        <v>1</v>
      </c>
      <c r="H228" s="12"/>
      <c r="I228" s="12" t="n">
        <f aca="false">G228*H228</f>
        <v>0</v>
      </c>
    </row>
    <row r="229" customFormat="false" ht="53.7" hidden="false" customHeight="false" outlineLevel="0" collapsed="false">
      <c r="A229" s="7" t="n">
        <v>136</v>
      </c>
      <c r="B229" s="8" t="s">
        <v>182</v>
      </c>
      <c r="C229" s="8"/>
      <c r="D229" s="9" t="s">
        <v>183</v>
      </c>
      <c r="F229" s="10" t="s">
        <v>57</v>
      </c>
      <c r="G229" s="11" t="n">
        <v>11.93</v>
      </c>
      <c r="H229" s="12"/>
      <c r="I229" s="12" t="n">
        <f aca="false">G229*H229</f>
        <v>0</v>
      </c>
    </row>
    <row r="230" customFormat="false" ht="32.8" hidden="false" customHeight="false" outlineLevel="0" collapsed="false">
      <c r="A230" s="7" t="n">
        <v>137</v>
      </c>
      <c r="B230" s="8" t="s">
        <v>109</v>
      </c>
      <c r="C230" s="8"/>
      <c r="D230" s="9" t="s">
        <v>184</v>
      </c>
      <c r="F230" s="10" t="s">
        <v>51</v>
      </c>
      <c r="G230" s="11" t="n">
        <v>2</v>
      </c>
      <c r="H230" s="12"/>
      <c r="I230" s="12" t="n">
        <f aca="false">G230*H230</f>
        <v>0</v>
      </c>
    </row>
    <row r="231" customFormat="false" ht="12.1" hidden="false" customHeight="false" outlineLevel="0" collapsed="false">
      <c r="F231" s="5" t="s">
        <v>19</v>
      </c>
      <c r="G231" s="5"/>
      <c r="H231" s="5"/>
      <c r="I231" s="13" t="n">
        <f aca="false">SUM(I228:I230)</f>
        <v>0</v>
      </c>
    </row>
    <row r="233" customFormat="false" ht="12.65" hidden="false" customHeight="true" outlineLevel="0" collapsed="false">
      <c r="A233" s="5" t="s">
        <v>185</v>
      </c>
      <c r="B233" s="5"/>
      <c r="C233" s="6" t="s">
        <v>96</v>
      </c>
      <c r="D233" s="6"/>
      <c r="E233" s="6"/>
    </row>
    <row r="234" customFormat="false" ht="12.1" hidden="false" customHeight="false" outlineLevel="0" collapsed="false">
      <c r="A234" s="7" t="n">
        <v>138</v>
      </c>
      <c r="B234" s="8" t="s">
        <v>114</v>
      </c>
      <c r="C234" s="8"/>
      <c r="D234" s="9" t="s">
        <v>115</v>
      </c>
      <c r="F234" s="10" t="s">
        <v>57</v>
      </c>
      <c r="G234" s="11" t="n">
        <v>87.08</v>
      </c>
      <c r="H234" s="12"/>
      <c r="I234" s="12" t="n">
        <f aca="false">G234*H234</f>
        <v>0</v>
      </c>
    </row>
    <row r="235" customFormat="false" ht="12.1" hidden="false" customHeight="false" outlineLevel="0" collapsed="false">
      <c r="F235" s="5" t="s">
        <v>19</v>
      </c>
      <c r="G235" s="5"/>
      <c r="H235" s="5"/>
      <c r="I235" s="13" t="n">
        <f aca="false">SUM(I234)</f>
        <v>0</v>
      </c>
    </row>
    <row r="237" customFormat="false" ht="12.65" hidden="false" customHeight="true" outlineLevel="0" collapsed="false">
      <c r="A237" s="5" t="s">
        <v>186</v>
      </c>
      <c r="B237" s="5"/>
      <c r="C237" s="6" t="s">
        <v>137</v>
      </c>
      <c r="D237" s="6"/>
      <c r="E237" s="6"/>
    </row>
    <row r="238" customFormat="false" ht="22.35" hidden="false" customHeight="false" outlineLevel="0" collapsed="false">
      <c r="A238" s="7" t="n">
        <v>139</v>
      </c>
      <c r="B238" s="8" t="s">
        <v>138</v>
      </c>
      <c r="C238" s="8"/>
      <c r="D238" s="9" t="s">
        <v>139</v>
      </c>
      <c r="F238" s="10" t="s">
        <v>57</v>
      </c>
      <c r="G238" s="11" t="n">
        <v>12</v>
      </c>
      <c r="H238" s="12"/>
      <c r="I238" s="12" t="n">
        <f aca="false">G238*H238</f>
        <v>0</v>
      </c>
    </row>
    <row r="239" customFormat="false" ht="12.1" hidden="false" customHeight="false" outlineLevel="0" collapsed="false">
      <c r="A239" s="7" t="n">
        <v>140</v>
      </c>
      <c r="B239" s="8" t="s">
        <v>140</v>
      </c>
      <c r="C239" s="8"/>
      <c r="D239" s="9" t="s">
        <v>141</v>
      </c>
      <c r="F239" s="10" t="s">
        <v>57</v>
      </c>
      <c r="G239" s="11" t="n">
        <v>12</v>
      </c>
      <c r="H239" s="12"/>
      <c r="I239" s="12" t="n">
        <f aca="false">G239*H239</f>
        <v>0</v>
      </c>
    </row>
    <row r="240" customFormat="false" ht="22.35" hidden="false" customHeight="false" outlineLevel="0" collapsed="false">
      <c r="A240" s="7" t="n">
        <v>141</v>
      </c>
      <c r="B240" s="8" t="s">
        <v>142</v>
      </c>
      <c r="C240" s="8"/>
      <c r="D240" s="9" t="s">
        <v>143</v>
      </c>
      <c r="F240" s="10" t="s">
        <v>57</v>
      </c>
      <c r="G240" s="11" t="n">
        <v>12</v>
      </c>
      <c r="H240" s="12"/>
      <c r="I240" s="12" t="n">
        <f aca="false">G240*H240</f>
        <v>0</v>
      </c>
    </row>
    <row r="241" customFormat="false" ht="22.35" hidden="false" customHeight="false" outlineLevel="0" collapsed="false">
      <c r="A241" s="7" t="n">
        <v>142</v>
      </c>
      <c r="B241" s="8" t="s">
        <v>144</v>
      </c>
      <c r="C241" s="8"/>
      <c r="D241" s="9" t="s">
        <v>145</v>
      </c>
      <c r="F241" s="10" t="s">
        <v>31</v>
      </c>
      <c r="G241" s="11" t="n">
        <v>12</v>
      </c>
      <c r="H241" s="12"/>
      <c r="I241" s="12" t="n">
        <f aca="false">G241*H241</f>
        <v>0</v>
      </c>
    </row>
    <row r="242" customFormat="false" ht="22.35" hidden="false" customHeight="false" outlineLevel="0" collapsed="false">
      <c r="A242" s="7" t="n">
        <v>143</v>
      </c>
      <c r="B242" s="8" t="s">
        <v>146</v>
      </c>
      <c r="C242" s="8"/>
      <c r="D242" s="9" t="s">
        <v>147</v>
      </c>
      <c r="F242" s="10" t="s">
        <v>31</v>
      </c>
      <c r="G242" s="11" t="n">
        <v>12</v>
      </c>
      <c r="H242" s="12"/>
      <c r="I242" s="12" t="n">
        <f aca="false">G242*H242</f>
        <v>0</v>
      </c>
    </row>
    <row r="243" customFormat="false" ht="22.35" hidden="false" customHeight="false" outlineLevel="0" collapsed="false">
      <c r="A243" s="7" t="n">
        <v>144</v>
      </c>
      <c r="B243" s="8" t="s">
        <v>148</v>
      </c>
      <c r="C243" s="8"/>
      <c r="D243" s="9" t="s">
        <v>149</v>
      </c>
      <c r="F243" s="10" t="s">
        <v>31</v>
      </c>
      <c r="G243" s="11" t="n">
        <v>12</v>
      </c>
      <c r="H243" s="12"/>
      <c r="I243" s="12" t="n">
        <f aca="false">G243*H243</f>
        <v>0</v>
      </c>
    </row>
    <row r="244" customFormat="false" ht="22.35" hidden="false" customHeight="false" outlineLevel="0" collapsed="false">
      <c r="A244" s="7" t="n">
        <v>145</v>
      </c>
      <c r="B244" s="8" t="s">
        <v>150</v>
      </c>
      <c r="C244" s="8"/>
      <c r="D244" s="9" t="s">
        <v>151</v>
      </c>
      <c r="F244" s="10" t="s">
        <v>31</v>
      </c>
      <c r="G244" s="11" t="n">
        <v>12</v>
      </c>
      <c r="H244" s="12"/>
      <c r="I244" s="12" t="n">
        <f aca="false">G244*H244</f>
        <v>0</v>
      </c>
    </row>
    <row r="245" customFormat="false" ht="22.35" hidden="false" customHeight="false" outlineLevel="0" collapsed="false">
      <c r="A245" s="7" t="n">
        <v>146</v>
      </c>
      <c r="B245" s="8" t="s">
        <v>150</v>
      </c>
      <c r="C245" s="8"/>
      <c r="D245" s="9" t="s">
        <v>152</v>
      </c>
      <c r="F245" s="10" t="s">
        <v>31</v>
      </c>
      <c r="G245" s="11" t="n">
        <v>12</v>
      </c>
      <c r="H245" s="12"/>
      <c r="I245" s="12" t="n">
        <f aca="false">G245*H245</f>
        <v>0</v>
      </c>
    </row>
    <row r="246" customFormat="false" ht="22.35" hidden="false" customHeight="false" outlineLevel="0" collapsed="false">
      <c r="A246" s="7" t="n">
        <v>147</v>
      </c>
      <c r="B246" s="8" t="s">
        <v>153</v>
      </c>
      <c r="C246" s="8"/>
      <c r="D246" s="9" t="s">
        <v>154</v>
      </c>
      <c r="F246" s="10" t="s">
        <v>24</v>
      </c>
      <c r="G246" s="11" t="n">
        <v>4.56</v>
      </c>
      <c r="H246" s="12"/>
      <c r="I246" s="12" t="n">
        <f aca="false">G246*H246</f>
        <v>0</v>
      </c>
    </row>
    <row r="247" customFormat="false" ht="22.35" hidden="false" customHeight="false" outlineLevel="0" collapsed="false">
      <c r="A247" s="7" t="n">
        <v>148</v>
      </c>
      <c r="B247" s="8" t="s">
        <v>155</v>
      </c>
      <c r="C247" s="8"/>
      <c r="D247" s="9" t="s">
        <v>156</v>
      </c>
      <c r="F247" s="10" t="s">
        <v>24</v>
      </c>
      <c r="G247" s="11" t="n">
        <v>4.56</v>
      </c>
      <c r="H247" s="12"/>
      <c r="I247" s="12" t="n">
        <f aca="false">G247*H247</f>
        <v>0</v>
      </c>
    </row>
    <row r="248" customFormat="false" ht="22.35" hidden="false" customHeight="false" outlineLevel="0" collapsed="false">
      <c r="A248" s="7" t="n">
        <v>149</v>
      </c>
      <c r="B248" s="8" t="s">
        <v>157</v>
      </c>
      <c r="C248" s="8"/>
      <c r="D248" s="9" t="s">
        <v>158</v>
      </c>
      <c r="F248" s="10" t="s">
        <v>24</v>
      </c>
      <c r="G248" s="11" t="n">
        <v>4.56</v>
      </c>
      <c r="H248" s="12"/>
      <c r="I248" s="12" t="n">
        <f aca="false">G248*H248</f>
        <v>0</v>
      </c>
    </row>
    <row r="249" customFormat="false" ht="22.35" hidden="false" customHeight="false" outlineLevel="0" collapsed="false">
      <c r="A249" s="7" t="n">
        <v>150</v>
      </c>
      <c r="B249" s="8" t="s">
        <v>159</v>
      </c>
      <c r="C249" s="8"/>
      <c r="D249" s="9" t="s">
        <v>160</v>
      </c>
      <c r="F249" s="10" t="s">
        <v>31</v>
      </c>
      <c r="G249" s="11" t="n">
        <v>12</v>
      </c>
      <c r="H249" s="12"/>
      <c r="I249" s="12" t="n">
        <f aca="false">G249*H249</f>
        <v>0</v>
      </c>
    </row>
    <row r="250" customFormat="false" ht="22.35" hidden="false" customHeight="false" outlineLevel="0" collapsed="false">
      <c r="A250" s="7" t="n">
        <v>151</v>
      </c>
      <c r="B250" s="8" t="s">
        <v>161</v>
      </c>
      <c r="C250" s="8"/>
      <c r="D250" s="9" t="s">
        <v>162</v>
      </c>
      <c r="F250" s="10" t="s">
        <v>31</v>
      </c>
      <c r="G250" s="11" t="n">
        <v>12</v>
      </c>
      <c r="H250" s="12"/>
      <c r="I250" s="12" t="n">
        <f aca="false">G250*H250</f>
        <v>0</v>
      </c>
    </row>
    <row r="251" customFormat="false" ht="22.35" hidden="false" customHeight="false" outlineLevel="0" collapsed="false">
      <c r="A251" s="7" t="n">
        <v>152</v>
      </c>
      <c r="B251" s="8" t="s">
        <v>163</v>
      </c>
      <c r="C251" s="8"/>
      <c r="D251" s="9" t="s">
        <v>164</v>
      </c>
      <c r="F251" s="10" t="s">
        <v>31</v>
      </c>
      <c r="G251" s="11" t="n">
        <v>12</v>
      </c>
      <c r="H251" s="12"/>
      <c r="I251" s="12" t="n">
        <f aca="false">G251*H251</f>
        <v>0</v>
      </c>
    </row>
    <row r="252" customFormat="false" ht="22.35" hidden="false" customHeight="false" outlineLevel="0" collapsed="false">
      <c r="A252" s="7" t="n">
        <v>153</v>
      </c>
      <c r="B252" s="8" t="s">
        <v>165</v>
      </c>
      <c r="C252" s="8"/>
      <c r="D252" s="9" t="s">
        <v>166</v>
      </c>
      <c r="F252" s="10" t="s">
        <v>31</v>
      </c>
      <c r="G252" s="11" t="n">
        <v>12</v>
      </c>
      <c r="H252" s="12"/>
      <c r="I252" s="12" t="n">
        <f aca="false">G252*H252</f>
        <v>0</v>
      </c>
    </row>
    <row r="253" customFormat="false" ht="12.1" hidden="false" customHeight="false" outlineLevel="0" collapsed="false">
      <c r="F253" s="5" t="s">
        <v>19</v>
      </c>
      <c r="G253" s="5"/>
      <c r="H253" s="5"/>
      <c r="I253" s="13" t="n">
        <f aca="false">SUM(I238:I252)</f>
        <v>0</v>
      </c>
    </row>
    <row r="255" customFormat="false" ht="23.85" hidden="false" customHeight="true" outlineLevel="0" collapsed="false">
      <c r="A255" s="5" t="s">
        <v>187</v>
      </c>
      <c r="B255" s="5"/>
      <c r="C255" s="6" t="s">
        <v>188</v>
      </c>
      <c r="D255" s="6"/>
      <c r="E255" s="6"/>
    </row>
    <row r="257" customFormat="false" ht="12.65" hidden="false" customHeight="true" outlineLevel="0" collapsed="false">
      <c r="A257" s="5" t="s">
        <v>189</v>
      </c>
      <c r="B257" s="5"/>
      <c r="C257" s="6" t="s">
        <v>15</v>
      </c>
      <c r="D257" s="6"/>
      <c r="E257" s="6"/>
    </row>
    <row r="258" customFormat="false" ht="12.1" hidden="false" customHeight="false" outlineLevel="0" collapsed="false">
      <c r="A258" s="7" t="n">
        <v>154</v>
      </c>
      <c r="B258" s="8" t="s">
        <v>16</v>
      </c>
      <c r="C258" s="8"/>
      <c r="D258" s="9" t="s">
        <v>17</v>
      </c>
      <c r="F258" s="10" t="s">
        <v>18</v>
      </c>
      <c r="G258" s="11" t="n">
        <v>0.081</v>
      </c>
      <c r="H258" s="12"/>
      <c r="I258" s="12" t="n">
        <f aca="false">G258*H258</f>
        <v>0</v>
      </c>
    </row>
    <row r="259" customFormat="false" ht="12.1" hidden="false" customHeight="false" outlineLevel="0" collapsed="false">
      <c r="F259" s="5" t="s">
        <v>19</v>
      </c>
      <c r="G259" s="5"/>
      <c r="H259" s="5"/>
      <c r="I259" s="13" t="n">
        <f aca="false">SUM(I258)</f>
        <v>0</v>
      </c>
    </row>
    <row r="261" customFormat="false" ht="12.65" hidden="false" customHeight="true" outlineLevel="0" collapsed="false">
      <c r="A261" s="5" t="s">
        <v>190</v>
      </c>
      <c r="B261" s="5"/>
      <c r="C261" s="6" t="s">
        <v>21</v>
      </c>
      <c r="D261" s="6"/>
      <c r="E261" s="6"/>
    </row>
    <row r="262" customFormat="false" ht="43.25" hidden="false" customHeight="false" outlineLevel="0" collapsed="false">
      <c r="A262" s="7" t="n">
        <v>155</v>
      </c>
      <c r="B262" s="8" t="s">
        <v>22</v>
      </c>
      <c r="C262" s="8"/>
      <c r="D262" s="9" t="s">
        <v>23</v>
      </c>
      <c r="F262" s="10" t="s">
        <v>24</v>
      </c>
      <c r="G262" s="11" t="n">
        <v>51.88</v>
      </c>
      <c r="H262" s="12"/>
      <c r="I262" s="12" t="n">
        <f aca="false">G262*H262</f>
        <v>0</v>
      </c>
    </row>
    <row r="263" customFormat="false" ht="43.25" hidden="false" customHeight="false" outlineLevel="0" collapsed="false">
      <c r="A263" s="7" t="n">
        <v>156</v>
      </c>
      <c r="B263" s="8" t="s">
        <v>25</v>
      </c>
      <c r="C263" s="8"/>
      <c r="D263" s="9" t="s">
        <v>26</v>
      </c>
      <c r="F263" s="10" t="s">
        <v>24</v>
      </c>
      <c r="G263" s="11" t="n">
        <v>51.88</v>
      </c>
      <c r="H263" s="12"/>
      <c r="I263" s="12" t="n">
        <f aca="false">G263*H263</f>
        <v>0</v>
      </c>
    </row>
    <row r="264" customFormat="false" ht="32.8" hidden="false" customHeight="false" outlineLevel="0" collapsed="false">
      <c r="A264" s="7" t="n">
        <v>157</v>
      </c>
      <c r="B264" s="8" t="s">
        <v>27</v>
      </c>
      <c r="C264" s="8"/>
      <c r="D264" s="9" t="s">
        <v>28</v>
      </c>
      <c r="F264" s="10" t="s">
        <v>24</v>
      </c>
      <c r="G264" s="11" t="n">
        <v>166.742</v>
      </c>
      <c r="H264" s="12"/>
      <c r="I264" s="12" t="n">
        <f aca="false">G264*H264</f>
        <v>0</v>
      </c>
    </row>
    <row r="265" customFormat="false" ht="22.35" hidden="false" customHeight="false" outlineLevel="0" collapsed="false">
      <c r="A265" s="7" t="n">
        <v>158</v>
      </c>
      <c r="B265" s="8" t="s">
        <v>29</v>
      </c>
      <c r="C265" s="8"/>
      <c r="D265" s="9" t="s">
        <v>30</v>
      </c>
      <c r="F265" s="10" t="s">
        <v>31</v>
      </c>
      <c r="G265" s="11" t="n">
        <v>64.85</v>
      </c>
      <c r="H265" s="12"/>
      <c r="I265" s="12" t="n">
        <f aca="false">G265*H265</f>
        <v>0</v>
      </c>
    </row>
    <row r="266" customFormat="false" ht="22.35" hidden="false" customHeight="false" outlineLevel="0" collapsed="false">
      <c r="A266" s="7" t="n">
        <v>159</v>
      </c>
      <c r="B266" s="8" t="s">
        <v>32</v>
      </c>
      <c r="C266" s="8"/>
      <c r="D266" s="9" t="s">
        <v>33</v>
      </c>
      <c r="F266" s="10" t="s">
        <v>24</v>
      </c>
      <c r="G266" s="11" t="n">
        <v>30.389</v>
      </c>
      <c r="H266" s="12"/>
      <c r="I266" s="12" t="n">
        <f aca="false">G266*H266</f>
        <v>0</v>
      </c>
    </row>
    <row r="267" customFormat="false" ht="32.8" hidden="false" customHeight="false" outlineLevel="0" collapsed="false">
      <c r="A267" s="7" t="n">
        <v>160</v>
      </c>
      <c r="B267" s="8" t="s">
        <v>34</v>
      </c>
      <c r="C267" s="8"/>
      <c r="D267" s="9" t="s">
        <v>35</v>
      </c>
      <c r="F267" s="10" t="s">
        <v>24</v>
      </c>
      <c r="G267" s="11" t="n">
        <v>49.844</v>
      </c>
      <c r="H267" s="12"/>
      <c r="I267" s="12" t="n">
        <f aca="false">G267*H267</f>
        <v>0</v>
      </c>
    </row>
    <row r="268" customFormat="false" ht="32.8" hidden="false" customHeight="false" outlineLevel="0" collapsed="false">
      <c r="A268" s="7" t="n">
        <v>161</v>
      </c>
      <c r="B268" s="8" t="s">
        <v>25</v>
      </c>
      <c r="C268" s="8"/>
      <c r="D268" s="9" t="s">
        <v>36</v>
      </c>
      <c r="F268" s="10" t="s">
        <v>24</v>
      </c>
      <c r="G268" s="11" t="n">
        <v>49.844</v>
      </c>
      <c r="H268" s="12"/>
      <c r="I268" s="12" t="n">
        <f aca="false">G268*H268</f>
        <v>0</v>
      </c>
    </row>
    <row r="269" customFormat="false" ht="22.35" hidden="false" customHeight="false" outlineLevel="0" collapsed="false">
      <c r="A269" s="7" t="n">
        <v>162</v>
      </c>
      <c r="B269" s="8" t="s">
        <v>37</v>
      </c>
      <c r="C269" s="8"/>
      <c r="D269" s="9" t="s">
        <v>38</v>
      </c>
      <c r="F269" s="10" t="s">
        <v>24</v>
      </c>
      <c r="G269" s="11" t="n">
        <v>166.742</v>
      </c>
      <c r="H269" s="12"/>
      <c r="I269" s="12" t="n">
        <f aca="false">G269*H269</f>
        <v>0</v>
      </c>
    </row>
    <row r="270" customFormat="false" ht="22.35" hidden="false" customHeight="false" outlineLevel="0" collapsed="false">
      <c r="A270" s="7" t="n">
        <v>163</v>
      </c>
      <c r="B270" s="8" t="s">
        <v>174</v>
      </c>
      <c r="C270" s="8"/>
      <c r="D270" s="9" t="s">
        <v>175</v>
      </c>
      <c r="F270" s="10" t="s">
        <v>66</v>
      </c>
      <c r="G270" s="11" t="n">
        <v>6</v>
      </c>
      <c r="H270" s="12"/>
      <c r="I270" s="12" t="n">
        <f aca="false">G270*H270</f>
        <v>0</v>
      </c>
    </row>
    <row r="271" customFormat="false" ht="22.35" hidden="false" customHeight="false" outlineLevel="0" collapsed="false">
      <c r="A271" s="7" t="n">
        <v>164</v>
      </c>
      <c r="B271" s="8" t="s">
        <v>176</v>
      </c>
      <c r="C271" s="8"/>
      <c r="D271" s="9" t="s">
        <v>177</v>
      </c>
      <c r="F271" s="10" t="s">
        <v>66</v>
      </c>
      <c r="G271" s="11" t="n">
        <v>6</v>
      </c>
      <c r="H271" s="12"/>
      <c r="I271" s="12" t="n">
        <f aca="false">G271*H271</f>
        <v>0</v>
      </c>
    </row>
    <row r="272" customFormat="false" ht="22.35" hidden="false" customHeight="false" outlineLevel="0" collapsed="false">
      <c r="A272" s="7" t="n">
        <v>165</v>
      </c>
      <c r="B272" s="8" t="s">
        <v>120</v>
      </c>
      <c r="C272" s="8"/>
      <c r="D272" s="9" t="s">
        <v>121</v>
      </c>
      <c r="F272" s="10" t="s">
        <v>66</v>
      </c>
      <c r="G272" s="11" t="n">
        <v>4</v>
      </c>
      <c r="H272" s="12"/>
      <c r="I272" s="12" t="n">
        <f aca="false">G272*H272</f>
        <v>0</v>
      </c>
    </row>
    <row r="273" customFormat="false" ht="22.35" hidden="false" customHeight="false" outlineLevel="0" collapsed="false">
      <c r="A273" s="7" t="n">
        <v>166</v>
      </c>
      <c r="B273" s="8" t="s">
        <v>122</v>
      </c>
      <c r="C273" s="8"/>
      <c r="D273" s="9" t="s">
        <v>123</v>
      </c>
      <c r="F273" s="10" t="s">
        <v>66</v>
      </c>
      <c r="G273" s="11" t="n">
        <v>4</v>
      </c>
      <c r="H273" s="12"/>
      <c r="I273" s="12" t="n">
        <f aca="false">G273*H273</f>
        <v>0</v>
      </c>
    </row>
    <row r="274" customFormat="false" ht="12.1" hidden="false" customHeight="false" outlineLevel="0" collapsed="false">
      <c r="F274" s="5" t="s">
        <v>19</v>
      </c>
      <c r="G274" s="5"/>
      <c r="H274" s="5"/>
      <c r="I274" s="13" t="n">
        <f aca="false">SUM(I262:I273)</f>
        <v>0</v>
      </c>
    </row>
    <row r="276" customFormat="false" ht="12.65" hidden="false" customHeight="true" outlineLevel="0" collapsed="false">
      <c r="A276" s="5" t="s">
        <v>191</v>
      </c>
      <c r="B276" s="5"/>
      <c r="C276" s="6" t="s">
        <v>40</v>
      </c>
      <c r="D276" s="6"/>
      <c r="E276" s="6"/>
    </row>
    <row r="277" customFormat="false" ht="32.8" hidden="false" customHeight="false" outlineLevel="0" collapsed="false">
      <c r="A277" s="7" t="n">
        <v>167</v>
      </c>
      <c r="B277" s="8" t="s">
        <v>22</v>
      </c>
      <c r="C277" s="8"/>
      <c r="D277" s="9" t="s">
        <v>125</v>
      </c>
      <c r="F277" s="10" t="s">
        <v>24</v>
      </c>
      <c r="G277" s="11" t="n">
        <v>35.64</v>
      </c>
      <c r="H277" s="12"/>
      <c r="I277" s="12" t="n">
        <f aca="false">G277*H277</f>
        <v>0</v>
      </c>
    </row>
    <row r="278" customFormat="false" ht="43.25" hidden="false" customHeight="false" outlineLevel="0" collapsed="false">
      <c r="A278" s="7" t="n">
        <v>168</v>
      </c>
      <c r="B278" s="8" t="s">
        <v>25</v>
      </c>
      <c r="C278" s="8"/>
      <c r="D278" s="9" t="s">
        <v>26</v>
      </c>
      <c r="F278" s="10" t="s">
        <v>24</v>
      </c>
      <c r="G278" s="11" t="n">
        <v>35.64</v>
      </c>
      <c r="H278" s="12"/>
      <c r="I278" s="12" t="n">
        <f aca="false">G278*H278</f>
        <v>0</v>
      </c>
    </row>
    <row r="279" customFormat="false" ht="32.8" hidden="false" customHeight="false" outlineLevel="0" collapsed="false">
      <c r="A279" s="7" t="n">
        <v>169</v>
      </c>
      <c r="B279" s="8" t="s">
        <v>34</v>
      </c>
      <c r="C279" s="8"/>
      <c r="D279" s="9" t="s">
        <v>35</v>
      </c>
      <c r="F279" s="10" t="s">
        <v>24</v>
      </c>
      <c r="G279" s="11" t="n">
        <v>29.176</v>
      </c>
      <c r="H279" s="12"/>
      <c r="I279" s="12" t="n">
        <f aca="false">G279*H279</f>
        <v>0</v>
      </c>
    </row>
    <row r="280" customFormat="false" ht="32.8" hidden="false" customHeight="false" outlineLevel="0" collapsed="false">
      <c r="A280" s="7" t="n">
        <v>170</v>
      </c>
      <c r="B280" s="8" t="s">
        <v>25</v>
      </c>
      <c r="C280" s="8"/>
      <c r="D280" s="9" t="s">
        <v>36</v>
      </c>
      <c r="F280" s="10" t="s">
        <v>24</v>
      </c>
      <c r="G280" s="11" t="n">
        <v>29.176</v>
      </c>
      <c r="H280" s="12"/>
      <c r="I280" s="12" t="n">
        <f aca="false">G280*H280</f>
        <v>0</v>
      </c>
    </row>
    <row r="281" customFormat="false" ht="32.8" hidden="false" customHeight="false" outlineLevel="0" collapsed="false">
      <c r="A281" s="7" t="n">
        <v>171</v>
      </c>
      <c r="B281" s="8" t="s">
        <v>126</v>
      </c>
      <c r="C281" s="8"/>
      <c r="D281" s="9" t="s">
        <v>127</v>
      </c>
      <c r="F281" s="10" t="s">
        <v>24</v>
      </c>
      <c r="G281" s="11" t="n">
        <v>29.176</v>
      </c>
      <c r="H281" s="12"/>
      <c r="I281" s="12" t="n">
        <f aca="false">G281*H281</f>
        <v>0</v>
      </c>
    </row>
    <row r="282" customFormat="false" ht="12.1" hidden="false" customHeight="false" outlineLevel="0" collapsed="false">
      <c r="F282" s="5" t="s">
        <v>19</v>
      </c>
      <c r="G282" s="5"/>
      <c r="H282" s="5"/>
      <c r="I282" s="13" t="n">
        <f aca="false">SUM(I277:I281)</f>
        <v>0</v>
      </c>
    </row>
    <row r="284" customFormat="false" ht="12.65" hidden="false" customHeight="true" outlineLevel="0" collapsed="false">
      <c r="A284" s="5" t="s">
        <v>192</v>
      </c>
      <c r="B284" s="5"/>
      <c r="C284" s="6" t="s">
        <v>42</v>
      </c>
      <c r="D284" s="6"/>
      <c r="E284" s="6"/>
    </row>
    <row r="285" customFormat="false" ht="32.8" hidden="false" customHeight="false" outlineLevel="0" collapsed="false">
      <c r="A285" s="7" t="n">
        <v>172</v>
      </c>
      <c r="B285" s="8" t="s">
        <v>43</v>
      </c>
      <c r="C285" s="8"/>
      <c r="D285" s="9" t="s">
        <v>44</v>
      </c>
      <c r="F285" s="10" t="s">
        <v>31</v>
      </c>
      <c r="G285" s="11" t="n">
        <v>437.244</v>
      </c>
      <c r="H285" s="12"/>
      <c r="I285" s="12" t="n">
        <f aca="false">G285*H285</f>
        <v>0</v>
      </c>
    </row>
    <row r="286" customFormat="false" ht="22.35" hidden="false" customHeight="false" outlineLevel="0" collapsed="false">
      <c r="A286" s="7" t="n">
        <v>173</v>
      </c>
      <c r="B286" s="8" t="s">
        <v>47</v>
      </c>
      <c r="C286" s="8"/>
      <c r="D286" s="9" t="s">
        <v>48</v>
      </c>
      <c r="F286" s="10" t="s">
        <v>31</v>
      </c>
      <c r="G286" s="11" t="n">
        <v>35.64</v>
      </c>
      <c r="H286" s="12"/>
      <c r="I286" s="12" t="n">
        <f aca="false">G286*H286</f>
        <v>0</v>
      </c>
    </row>
    <row r="287" customFormat="false" ht="22.35" hidden="false" customHeight="false" outlineLevel="0" collapsed="false">
      <c r="A287" s="7" t="n">
        <v>174</v>
      </c>
      <c r="B287" s="8" t="s">
        <v>49</v>
      </c>
      <c r="C287" s="8"/>
      <c r="D287" s="9" t="s">
        <v>50</v>
      </c>
      <c r="F287" s="10" t="s">
        <v>51</v>
      </c>
      <c r="G287" s="11" t="n">
        <v>64</v>
      </c>
      <c r="H287" s="12"/>
      <c r="I287" s="12" t="n">
        <f aca="false">G287*H287</f>
        <v>0</v>
      </c>
    </row>
    <row r="288" customFormat="false" ht="12.1" hidden="false" customHeight="false" outlineLevel="0" collapsed="false">
      <c r="A288" s="7" t="n">
        <v>175</v>
      </c>
      <c r="B288" s="8" t="s">
        <v>52</v>
      </c>
      <c r="C288" s="8"/>
      <c r="D288" s="9" t="s">
        <v>53</v>
      </c>
      <c r="F288" s="10" t="s">
        <v>54</v>
      </c>
      <c r="G288" s="11" t="n">
        <v>76</v>
      </c>
      <c r="H288" s="12"/>
      <c r="I288" s="12" t="n">
        <f aca="false">G288*H288</f>
        <v>0</v>
      </c>
    </row>
    <row r="289" customFormat="false" ht="12.1" hidden="false" customHeight="false" outlineLevel="0" collapsed="false">
      <c r="A289" s="7" t="n">
        <v>176</v>
      </c>
      <c r="B289" s="8" t="s">
        <v>55</v>
      </c>
      <c r="C289" s="8"/>
      <c r="D289" s="9" t="s">
        <v>56</v>
      </c>
      <c r="F289" s="10" t="s">
        <v>57</v>
      </c>
      <c r="G289" s="11" t="n">
        <v>50</v>
      </c>
      <c r="H289" s="12"/>
      <c r="I289" s="12" t="n">
        <f aca="false">G289*H289</f>
        <v>0</v>
      </c>
    </row>
    <row r="290" customFormat="false" ht="12.1" hidden="false" customHeight="false" outlineLevel="0" collapsed="false">
      <c r="F290" s="5" t="s">
        <v>19</v>
      </c>
      <c r="G290" s="5"/>
      <c r="H290" s="5"/>
      <c r="I290" s="13" t="n">
        <f aca="false">SUM(I285:I289)</f>
        <v>0</v>
      </c>
    </row>
    <row r="292" customFormat="false" ht="12.65" hidden="false" customHeight="true" outlineLevel="0" collapsed="false">
      <c r="A292" s="5" t="s">
        <v>193</v>
      </c>
      <c r="B292" s="5"/>
      <c r="C292" s="6" t="s">
        <v>59</v>
      </c>
      <c r="D292" s="6"/>
      <c r="E292" s="6"/>
    </row>
    <row r="293" customFormat="false" ht="32.8" hidden="false" customHeight="false" outlineLevel="0" collapsed="false">
      <c r="A293" s="7" t="n">
        <v>177</v>
      </c>
      <c r="B293" s="8" t="s">
        <v>105</v>
      </c>
      <c r="C293" s="8"/>
      <c r="D293" s="9" t="s">
        <v>106</v>
      </c>
      <c r="F293" s="10" t="s">
        <v>57</v>
      </c>
      <c r="G293" s="11" t="n">
        <v>64.84</v>
      </c>
      <c r="H293" s="12"/>
      <c r="I293" s="12" t="n">
        <f aca="false">G293*H293</f>
        <v>0</v>
      </c>
    </row>
    <row r="294" customFormat="false" ht="12.1" hidden="false" customHeight="false" outlineLevel="0" collapsed="false">
      <c r="A294" s="7" t="n">
        <v>178</v>
      </c>
      <c r="B294" s="8" t="s">
        <v>76</v>
      </c>
      <c r="C294" s="8"/>
      <c r="D294" s="9" t="s">
        <v>77</v>
      </c>
      <c r="F294" s="10" t="s">
        <v>24</v>
      </c>
      <c r="G294" s="11" t="n">
        <v>2.55</v>
      </c>
      <c r="H294" s="12"/>
      <c r="I294" s="12" t="n">
        <f aca="false">G294*H294</f>
        <v>0</v>
      </c>
    </row>
    <row r="295" customFormat="false" ht="22.35" hidden="false" customHeight="false" outlineLevel="0" collapsed="false">
      <c r="A295" s="7" t="n">
        <v>179</v>
      </c>
      <c r="B295" s="8" t="s">
        <v>107</v>
      </c>
      <c r="C295" s="8"/>
      <c r="D295" s="9" t="s">
        <v>108</v>
      </c>
      <c r="F295" s="10" t="s">
        <v>51</v>
      </c>
      <c r="G295" s="11" t="n">
        <v>6</v>
      </c>
      <c r="H295" s="12"/>
      <c r="I295" s="12" t="n">
        <f aca="false">G295*H295</f>
        <v>0</v>
      </c>
    </row>
    <row r="296" customFormat="false" ht="32.8" hidden="false" customHeight="false" outlineLevel="0" collapsed="false">
      <c r="A296" s="7" t="n">
        <v>180</v>
      </c>
      <c r="B296" s="8" t="s">
        <v>109</v>
      </c>
      <c r="C296" s="8"/>
      <c r="D296" s="9" t="s">
        <v>110</v>
      </c>
      <c r="F296" s="10" t="s">
        <v>51</v>
      </c>
      <c r="G296" s="11" t="n">
        <v>10</v>
      </c>
      <c r="H296" s="12"/>
      <c r="I296" s="12" t="n">
        <f aca="false">G296*H296</f>
        <v>0</v>
      </c>
    </row>
    <row r="297" customFormat="false" ht="12.1" hidden="false" customHeight="false" outlineLevel="0" collapsed="false">
      <c r="A297" s="7" t="n">
        <v>181</v>
      </c>
      <c r="B297" s="8" t="s">
        <v>194</v>
      </c>
      <c r="C297" s="8"/>
      <c r="D297" s="9" t="s">
        <v>195</v>
      </c>
      <c r="F297" s="10" t="s">
        <v>57</v>
      </c>
      <c r="G297" s="11" t="n">
        <v>1813.83</v>
      </c>
      <c r="H297" s="12"/>
      <c r="I297" s="12" t="n">
        <f aca="false">G297*H297</f>
        <v>0</v>
      </c>
    </row>
    <row r="298" customFormat="false" ht="22.35" hidden="false" customHeight="false" outlineLevel="0" collapsed="false">
      <c r="A298" s="7" t="n">
        <v>182</v>
      </c>
      <c r="B298" s="8" t="s">
        <v>196</v>
      </c>
      <c r="C298" s="8"/>
      <c r="D298" s="9" t="s">
        <v>197</v>
      </c>
      <c r="F298" s="10" t="s">
        <v>51</v>
      </c>
      <c r="G298" s="11" t="n">
        <v>32</v>
      </c>
      <c r="H298" s="12"/>
      <c r="I298" s="12" t="n">
        <f aca="false">G298*H298</f>
        <v>0</v>
      </c>
    </row>
    <row r="299" customFormat="false" ht="12.1" hidden="false" customHeight="false" outlineLevel="0" collapsed="false">
      <c r="A299" s="7" t="n">
        <v>183</v>
      </c>
      <c r="B299" s="8" t="s">
        <v>69</v>
      </c>
      <c r="C299" s="8"/>
      <c r="D299" s="9" t="s">
        <v>70</v>
      </c>
      <c r="F299" s="10" t="s">
        <v>57</v>
      </c>
      <c r="G299" s="11" t="n">
        <v>1813.83</v>
      </c>
      <c r="H299" s="12"/>
      <c r="I299" s="12" t="n">
        <f aca="false">G299*H299</f>
        <v>0</v>
      </c>
    </row>
    <row r="300" customFormat="false" ht="22.35" hidden="false" customHeight="false" outlineLevel="0" collapsed="false">
      <c r="A300" s="7" t="n">
        <v>184</v>
      </c>
      <c r="B300" s="8" t="s">
        <v>69</v>
      </c>
      <c r="C300" s="8"/>
      <c r="D300" s="9" t="s">
        <v>198</v>
      </c>
      <c r="F300" s="10" t="s">
        <v>57</v>
      </c>
      <c r="G300" s="11" t="n">
        <v>1813.83</v>
      </c>
      <c r="H300" s="12"/>
      <c r="I300" s="12" t="n">
        <f aca="false">G300*H300</f>
        <v>0</v>
      </c>
    </row>
    <row r="301" customFormat="false" ht="22.35" hidden="false" customHeight="false" outlineLevel="0" collapsed="false">
      <c r="A301" s="7" t="n">
        <v>185</v>
      </c>
      <c r="B301" s="8" t="s">
        <v>80</v>
      </c>
      <c r="C301" s="8"/>
      <c r="D301" s="9" t="s">
        <v>199</v>
      </c>
      <c r="F301" s="10" t="s">
        <v>31</v>
      </c>
      <c r="G301" s="11" t="n">
        <v>219.839</v>
      </c>
      <c r="H301" s="12"/>
      <c r="I301" s="12" t="n">
        <f aca="false">G301*H301</f>
        <v>0</v>
      </c>
    </row>
    <row r="302" customFormat="false" ht="32.8" hidden="false" customHeight="false" outlineLevel="0" collapsed="false">
      <c r="A302" s="7" t="n">
        <v>186</v>
      </c>
      <c r="B302" s="8" t="s">
        <v>82</v>
      </c>
      <c r="C302" s="8"/>
      <c r="D302" s="9" t="s">
        <v>83</v>
      </c>
      <c r="F302" s="10" t="s">
        <v>31</v>
      </c>
      <c r="G302" s="11" t="n">
        <v>439.679</v>
      </c>
      <c r="H302" s="12"/>
      <c r="I302" s="12" t="n">
        <f aca="false">G302*H302</f>
        <v>0</v>
      </c>
    </row>
    <row r="303" customFormat="false" ht="32.8" hidden="false" customHeight="false" outlineLevel="0" collapsed="false">
      <c r="A303" s="7" t="n">
        <v>187</v>
      </c>
      <c r="B303" s="8" t="s">
        <v>82</v>
      </c>
      <c r="C303" s="8"/>
      <c r="D303" s="9" t="s">
        <v>84</v>
      </c>
      <c r="F303" s="10" t="s">
        <v>31</v>
      </c>
      <c r="G303" s="11" t="n">
        <v>439.679</v>
      </c>
      <c r="H303" s="12"/>
      <c r="I303" s="12" t="n">
        <f aca="false">G303*H303</f>
        <v>0</v>
      </c>
    </row>
    <row r="304" customFormat="false" ht="12.1" hidden="false" customHeight="false" outlineLevel="0" collapsed="false">
      <c r="A304" s="7" t="n">
        <v>188</v>
      </c>
      <c r="B304" s="8" t="s">
        <v>85</v>
      </c>
      <c r="C304" s="8"/>
      <c r="D304" s="9" t="s">
        <v>86</v>
      </c>
      <c r="F304" s="10" t="s">
        <v>51</v>
      </c>
      <c r="G304" s="11" t="n">
        <v>96</v>
      </c>
      <c r="H304" s="12"/>
      <c r="I304" s="12" t="n">
        <f aca="false">G304*H304</f>
        <v>0</v>
      </c>
    </row>
    <row r="305" customFormat="false" ht="12.1" hidden="false" customHeight="false" outlineLevel="0" collapsed="false">
      <c r="A305" s="7" t="n">
        <v>189</v>
      </c>
      <c r="B305" s="8" t="s">
        <v>69</v>
      </c>
      <c r="C305" s="8"/>
      <c r="D305" s="9" t="s">
        <v>87</v>
      </c>
      <c r="F305" s="10" t="s">
        <v>57</v>
      </c>
      <c r="G305" s="11" t="n">
        <v>1878.67</v>
      </c>
      <c r="H305" s="12"/>
      <c r="I305" s="12" t="n">
        <f aca="false">G305*H305</f>
        <v>0</v>
      </c>
    </row>
    <row r="306" customFormat="false" ht="53.7" hidden="false" customHeight="false" outlineLevel="0" collapsed="false">
      <c r="A306" s="7" t="n">
        <v>190</v>
      </c>
      <c r="B306" s="8" t="s">
        <v>200</v>
      </c>
      <c r="C306" s="8"/>
      <c r="D306" s="9" t="s">
        <v>201</v>
      </c>
      <c r="F306" s="10" t="s">
        <v>24</v>
      </c>
      <c r="G306" s="11" t="n">
        <v>45.559</v>
      </c>
      <c r="H306" s="12"/>
      <c r="I306" s="12" t="n">
        <f aca="false">G306*H306</f>
        <v>0</v>
      </c>
    </row>
    <row r="307" customFormat="false" ht="12.1" hidden="false" customHeight="false" outlineLevel="0" collapsed="false">
      <c r="F307" s="5" t="s">
        <v>19</v>
      </c>
      <c r="G307" s="5"/>
      <c r="H307" s="5"/>
      <c r="I307" s="13" t="n">
        <f aca="false">SUM(I293:I306)</f>
        <v>0</v>
      </c>
    </row>
    <row r="309" customFormat="false" ht="12.65" hidden="false" customHeight="true" outlineLevel="0" collapsed="false">
      <c r="A309" s="5" t="s">
        <v>202</v>
      </c>
      <c r="B309" s="5"/>
      <c r="C309" s="6" t="s">
        <v>89</v>
      </c>
      <c r="D309" s="6"/>
      <c r="E309" s="6"/>
    </row>
    <row r="310" customFormat="false" ht="22.35" hidden="false" customHeight="false" outlineLevel="0" collapsed="false">
      <c r="A310" s="7" t="n">
        <v>191</v>
      </c>
      <c r="B310" s="8" t="s">
        <v>90</v>
      </c>
      <c r="C310" s="8"/>
      <c r="D310" s="9" t="s">
        <v>91</v>
      </c>
      <c r="F310" s="10" t="s">
        <v>51</v>
      </c>
      <c r="G310" s="11" t="n">
        <v>1</v>
      </c>
      <c r="H310" s="12"/>
      <c r="I310" s="12" t="n">
        <f aca="false">G310*H310</f>
        <v>0</v>
      </c>
    </row>
    <row r="311" customFormat="false" ht="53.7" hidden="false" customHeight="false" outlineLevel="0" collapsed="false">
      <c r="A311" s="7" t="n">
        <v>192</v>
      </c>
      <c r="B311" s="8" t="s">
        <v>203</v>
      </c>
      <c r="C311" s="8"/>
      <c r="D311" s="9" t="s">
        <v>204</v>
      </c>
      <c r="F311" s="10" t="s">
        <v>57</v>
      </c>
      <c r="G311" s="11" t="n">
        <v>16.12</v>
      </c>
      <c r="H311" s="12"/>
      <c r="I311" s="12" t="n">
        <f aca="false">G311*H311</f>
        <v>0</v>
      </c>
    </row>
    <row r="312" customFormat="false" ht="32.8" hidden="false" customHeight="false" outlineLevel="0" collapsed="false">
      <c r="A312" s="7" t="n">
        <v>193</v>
      </c>
      <c r="B312" s="8" t="s">
        <v>205</v>
      </c>
      <c r="C312" s="8"/>
      <c r="D312" s="9" t="s">
        <v>206</v>
      </c>
      <c r="F312" s="10" t="s">
        <v>51</v>
      </c>
      <c r="G312" s="11" t="n">
        <v>2</v>
      </c>
      <c r="H312" s="12"/>
      <c r="I312" s="12" t="n">
        <f aca="false">G312*H312</f>
        <v>0</v>
      </c>
    </row>
    <row r="313" customFormat="false" ht="12.1" hidden="false" customHeight="false" outlineLevel="0" collapsed="false">
      <c r="F313" s="5" t="s">
        <v>19</v>
      </c>
      <c r="G313" s="5"/>
      <c r="H313" s="5"/>
      <c r="I313" s="13" t="n">
        <f aca="false">SUM(I310:I312)</f>
        <v>0</v>
      </c>
    </row>
    <row r="315" customFormat="false" ht="12.65" hidden="false" customHeight="true" outlineLevel="0" collapsed="false">
      <c r="A315" s="5" t="s">
        <v>207</v>
      </c>
      <c r="B315" s="5"/>
      <c r="C315" s="6" t="s">
        <v>96</v>
      </c>
      <c r="D315" s="6"/>
      <c r="E315" s="6"/>
    </row>
    <row r="316" customFormat="false" ht="12.1" hidden="false" customHeight="false" outlineLevel="0" collapsed="false">
      <c r="A316" s="7" t="n">
        <v>194</v>
      </c>
      <c r="B316" s="8" t="s">
        <v>114</v>
      </c>
      <c r="C316" s="8"/>
      <c r="D316" s="9" t="s">
        <v>115</v>
      </c>
      <c r="F316" s="10" t="s">
        <v>57</v>
      </c>
      <c r="G316" s="11" t="n">
        <v>80.96</v>
      </c>
      <c r="H316" s="12"/>
      <c r="I316" s="12" t="n">
        <f aca="false">G316*H316</f>
        <v>0</v>
      </c>
    </row>
    <row r="317" customFormat="false" ht="12.1" hidden="false" customHeight="false" outlineLevel="0" collapsed="false">
      <c r="F317" s="5" t="s">
        <v>19</v>
      </c>
      <c r="G317" s="5"/>
      <c r="H317" s="5"/>
      <c r="I317" s="13" t="n">
        <f aca="false">SUM(I316)</f>
        <v>0</v>
      </c>
    </row>
    <row r="319" customFormat="false" ht="12.65" hidden="false" customHeight="true" outlineLevel="0" collapsed="false">
      <c r="A319" s="5" t="s">
        <v>208</v>
      </c>
      <c r="B319" s="5"/>
      <c r="C319" s="6" t="s">
        <v>137</v>
      </c>
      <c r="D319" s="6"/>
      <c r="E319" s="6"/>
    </row>
    <row r="320" customFormat="false" ht="22.35" hidden="false" customHeight="false" outlineLevel="0" collapsed="false">
      <c r="A320" s="7" t="n">
        <v>195</v>
      </c>
      <c r="B320" s="8" t="s">
        <v>138</v>
      </c>
      <c r="C320" s="8"/>
      <c r="D320" s="9" t="s">
        <v>139</v>
      </c>
      <c r="F320" s="10" t="s">
        <v>57</v>
      </c>
      <c r="G320" s="11" t="n">
        <v>12</v>
      </c>
      <c r="H320" s="12"/>
      <c r="I320" s="12" t="n">
        <f aca="false">G320*H320</f>
        <v>0</v>
      </c>
    </row>
    <row r="321" customFormat="false" ht="12.1" hidden="false" customHeight="false" outlineLevel="0" collapsed="false">
      <c r="A321" s="7" t="n">
        <v>196</v>
      </c>
      <c r="B321" s="8" t="s">
        <v>140</v>
      </c>
      <c r="C321" s="8"/>
      <c r="D321" s="9" t="s">
        <v>141</v>
      </c>
      <c r="F321" s="10" t="s">
        <v>57</v>
      </c>
      <c r="G321" s="11" t="n">
        <v>12</v>
      </c>
      <c r="H321" s="12"/>
      <c r="I321" s="12" t="n">
        <f aca="false">G321*H321</f>
        <v>0</v>
      </c>
    </row>
    <row r="322" customFormat="false" ht="22.35" hidden="false" customHeight="false" outlineLevel="0" collapsed="false">
      <c r="A322" s="7" t="n">
        <v>197</v>
      </c>
      <c r="B322" s="8" t="s">
        <v>142</v>
      </c>
      <c r="C322" s="8"/>
      <c r="D322" s="9" t="s">
        <v>143</v>
      </c>
      <c r="F322" s="10" t="s">
        <v>57</v>
      </c>
      <c r="G322" s="11" t="n">
        <v>12</v>
      </c>
      <c r="H322" s="12"/>
      <c r="I322" s="12" t="n">
        <f aca="false">G322*H322</f>
        <v>0</v>
      </c>
    </row>
    <row r="323" customFormat="false" ht="22.35" hidden="false" customHeight="false" outlineLevel="0" collapsed="false">
      <c r="A323" s="7" t="n">
        <v>198</v>
      </c>
      <c r="B323" s="8" t="s">
        <v>144</v>
      </c>
      <c r="C323" s="8"/>
      <c r="D323" s="9" t="s">
        <v>145</v>
      </c>
      <c r="F323" s="10" t="s">
        <v>31</v>
      </c>
      <c r="G323" s="11" t="n">
        <v>12</v>
      </c>
      <c r="H323" s="12"/>
      <c r="I323" s="12" t="n">
        <f aca="false">G323*H323</f>
        <v>0</v>
      </c>
    </row>
    <row r="324" customFormat="false" ht="22.35" hidden="false" customHeight="false" outlineLevel="0" collapsed="false">
      <c r="A324" s="7" t="n">
        <v>199</v>
      </c>
      <c r="B324" s="8" t="s">
        <v>146</v>
      </c>
      <c r="C324" s="8"/>
      <c r="D324" s="9" t="s">
        <v>147</v>
      </c>
      <c r="F324" s="10" t="s">
        <v>31</v>
      </c>
      <c r="G324" s="11" t="n">
        <v>12</v>
      </c>
      <c r="H324" s="12"/>
      <c r="I324" s="12" t="n">
        <f aca="false">G324*H324</f>
        <v>0</v>
      </c>
    </row>
    <row r="325" customFormat="false" ht="22.35" hidden="false" customHeight="false" outlineLevel="0" collapsed="false">
      <c r="A325" s="7" t="n">
        <v>200</v>
      </c>
      <c r="B325" s="8" t="s">
        <v>148</v>
      </c>
      <c r="C325" s="8"/>
      <c r="D325" s="9" t="s">
        <v>149</v>
      </c>
      <c r="F325" s="10" t="s">
        <v>31</v>
      </c>
      <c r="G325" s="11" t="n">
        <v>12</v>
      </c>
      <c r="H325" s="12"/>
      <c r="I325" s="12" t="n">
        <f aca="false">G325*H325</f>
        <v>0</v>
      </c>
    </row>
    <row r="326" customFormat="false" ht="22.35" hidden="false" customHeight="false" outlineLevel="0" collapsed="false">
      <c r="A326" s="7" t="n">
        <v>201</v>
      </c>
      <c r="B326" s="8" t="s">
        <v>150</v>
      </c>
      <c r="C326" s="8"/>
      <c r="D326" s="9" t="s">
        <v>151</v>
      </c>
      <c r="F326" s="10" t="s">
        <v>31</v>
      </c>
      <c r="G326" s="11" t="n">
        <v>12</v>
      </c>
      <c r="H326" s="12"/>
      <c r="I326" s="12" t="n">
        <f aca="false">G326*H326</f>
        <v>0</v>
      </c>
    </row>
    <row r="327" customFormat="false" ht="22.35" hidden="false" customHeight="false" outlineLevel="0" collapsed="false">
      <c r="A327" s="7" t="n">
        <v>202</v>
      </c>
      <c r="B327" s="8" t="s">
        <v>150</v>
      </c>
      <c r="C327" s="8"/>
      <c r="D327" s="9" t="s">
        <v>152</v>
      </c>
      <c r="F327" s="10" t="s">
        <v>31</v>
      </c>
      <c r="G327" s="11" t="n">
        <v>12</v>
      </c>
      <c r="H327" s="12"/>
      <c r="I327" s="12" t="n">
        <f aca="false">G327*H327</f>
        <v>0</v>
      </c>
    </row>
    <row r="328" customFormat="false" ht="22.35" hidden="false" customHeight="false" outlineLevel="0" collapsed="false">
      <c r="A328" s="7" t="n">
        <v>203</v>
      </c>
      <c r="B328" s="8" t="s">
        <v>153</v>
      </c>
      <c r="C328" s="8"/>
      <c r="D328" s="9" t="s">
        <v>154</v>
      </c>
      <c r="F328" s="10" t="s">
        <v>24</v>
      </c>
      <c r="G328" s="11" t="n">
        <v>4.56</v>
      </c>
      <c r="H328" s="12"/>
      <c r="I328" s="12" t="n">
        <f aca="false">G328*H328</f>
        <v>0</v>
      </c>
    </row>
    <row r="329" customFormat="false" ht="22.35" hidden="false" customHeight="false" outlineLevel="0" collapsed="false">
      <c r="A329" s="7" t="n">
        <v>204</v>
      </c>
      <c r="B329" s="8" t="s">
        <v>155</v>
      </c>
      <c r="C329" s="8"/>
      <c r="D329" s="9" t="s">
        <v>156</v>
      </c>
      <c r="F329" s="10" t="s">
        <v>24</v>
      </c>
      <c r="G329" s="11" t="n">
        <v>4.56</v>
      </c>
      <c r="H329" s="12"/>
      <c r="I329" s="12" t="n">
        <f aca="false">G329*H329</f>
        <v>0</v>
      </c>
    </row>
    <row r="330" customFormat="false" ht="22.35" hidden="false" customHeight="false" outlineLevel="0" collapsed="false">
      <c r="A330" s="7" t="n">
        <v>205</v>
      </c>
      <c r="B330" s="8" t="s">
        <v>157</v>
      </c>
      <c r="C330" s="8"/>
      <c r="D330" s="9" t="s">
        <v>158</v>
      </c>
      <c r="F330" s="10" t="s">
        <v>24</v>
      </c>
      <c r="G330" s="11" t="n">
        <v>4.56</v>
      </c>
      <c r="H330" s="12"/>
      <c r="I330" s="12" t="n">
        <f aca="false">G330*H330</f>
        <v>0</v>
      </c>
    </row>
    <row r="331" customFormat="false" ht="22.35" hidden="false" customHeight="false" outlineLevel="0" collapsed="false">
      <c r="A331" s="7" t="n">
        <v>206</v>
      </c>
      <c r="B331" s="8" t="s">
        <v>159</v>
      </c>
      <c r="C331" s="8"/>
      <c r="D331" s="9" t="s">
        <v>160</v>
      </c>
      <c r="F331" s="10" t="s">
        <v>31</v>
      </c>
      <c r="G331" s="11" t="n">
        <v>12</v>
      </c>
      <c r="H331" s="12"/>
      <c r="I331" s="12" t="n">
        <f aca="false">G331*H331</f>
        <v>0</v>
      </c>
    </row>
    <row r="332" customFormat="false" ht="22.35" hidden="false" customHeight="false" outlineLevel="0" collapsed="false">
      <c r="A332" s="7" t="n">
        <v>207</v>
      </c>
      <c r="B332" s="8" t="s">
        <v>161</v>
      </c>
      <c r="C332" s="8"/>
      <c r="D332" s="9" t="s">
        <v>162</v>
      </c>
      <c r="F332" s="10" t="s">
        <v>31</v>
      </c>
      <c r="G332" s="11" t="n">
        <v>12</v>
      </c>
      <c r="H332" s="12"/>
      <c r="I332" s="12" t="n">
        <f aca="false">G332*H332</f>
        <v>0</v>
      </c>
    </row>
    <row r="333" customFormat="false" ht="22.35" hidden="false" customHeight="false" outlineLevel="0" collapsed="false">
      <c r="A333" s="7" t="n">
        <v>208</v>
      </c>
      <c r="B333" s="8" t="s">
        <v>163</v>
      </c>
      <c r="C333" s="8"/>
      <c r="D333" s="9" t="s">
        <v>164</v>
      </c>
      <c r="F333" s="10" t="s">
        <v>31</v>
      </c>
      <c r="G333" s="11" t="n">
        <v>12</v>
      </c>
      <c r="H333" s="12"/>
      <c r="I333" s="12" t="n">
        <f aca="false">G333*H333</f>
        <v>0</v>
      </c>
    </row>
    <row r="334" customFormat="false" ht="22.35" hidden="false" customHeight="false" outlineLevel="0" collapsed="false">
      <c r="A334" s="7" t="n">
        <v>209</v>
      </c>
      <c r="B334" s="8" t="s">
        <v>165</v>
      </c>
      <c r="C334" s="8"/>
      <c r="D334" s="9" t="s">
        <v>166</v>
      </c>
      <c r="F334" s="10" t="s">
        <v>31</v>
      </c>
      <c r="G334" s="11" t="n">
        <v>12</v>
      </c>
      <c r="H334" s="12"/>
      <c r="I334" s="12" t="n">
        <f aca="false">G334*H334</f>
        <v>0</v>
      </c>
    </row>
    <row r="335" customFormat="false" ht="12.1" hidden="false" customHeight="false" outlineLevel="0" collapsed="false">
      <c r="F335" s="5" t="s">
        <v>19</v>
      </c>
      <c r="G335" s="5"/>
      <c r="H335" s="5"/>
      <c r="I335" s="13" t="n">
        <f aca="false">SUM(I320:I334)</f>
        <v>0</v>
      </c>
    </row>
    <row r="337" customFormat="false" ht="12.65" hidden="false" customHeight="true" outlineLevel="0" collapsed="false">
      <c r="A337" s="5" t="s">
        <v>209</v>
      </c>
      <c r="B337" s="5"/>
      <c r="C337" s="6" t="s">
        <v>210</v>
      </c>
      <c r="D337" s="6"/>
      <c r="E337" s="6"/>
    </row>
    <row r="339" customFormat="false" ht="12.65" hidden="false" customHeight="true" outlineLevel="0" collapsed="false">
      <c r="A339" s="5" t="s">
        <v>211</v>
      </c>
      <c r="B339" s="5"/>
      <c r="C339" s="6" t="s">
        <v>15</v>
      </c>
      <c r="D339" s="6"/>
      <c r="E339" s="6"/>
    </row>
    <row r="340" customFormat="false" ht="12.1" hidden="false" customHeight="false" outlineLevel="0" collapsed="false">
      <c r="A340" s="7" t="n">
        <v>210</v>
      </c>
      <c r="B340" s="8" t="s">
        <v>16</v>
      </c>
      <c r="C340" s="8"/>
      <c r="D340" s="9" t="s">
        <v>17</v>
      </c>
      <c r="F340" s="10" t="s">
        <v>18</v>
      </c>
      <c r="G340" s="11" t="n">
        <v>0.155</v>
      </c>
      <c r="H340" s="12"/>
      <c r="I340" s="12" t="n">
        <f aca="false">G340*H340</f>
        <v>0</v>
      </c>
    </row>
    <row r="341" customFormat="false" ht="12.1" hidden="false" customHeight="false" outlineLevel="0" collapsed="false">
      <c r="F341" s="5" t="s">
        <v>19</v>
      </c>
      <c r="G341" s="5"/>
      <c r="H341" s="5"/>
      <c r="I341" s="13" t="n">
        <f aca="false">SUM(I340)</f>
        <v>0</v>
      </c>
    </row>
    <row r="343" customFormat="false" ht="12.65" hidden="false" customHeight="true" outlineLevel="0" collapsed="false">
      <c r="A343" s="5" t="s">
        <v>212</v>
      </c>
      <c r="B343" s="5"/>
      <c r="C343" s="6" t="s">
        <v>213</v>
      </c>
      <c r="D343" s="6"/>
      <c r="E343" s="6"/>
    </row>
    <row r="344" customFormat="false" ht="22.35" hidden="false" customHeight="false" outlineLevel="0" collapsed="false">
      <c r="A344" s="7" t="n">
        <v>211</v>
      </c>
      <c r="B344" s="8" t="s">
        <v>214</v>
      </c>
      <c r="C344" s="8"/>
      <c r="D344" s="9" t="s">
        <v>215</v>
      </c>
      <c r="F344" s="10" t="s">
        <v>24</v>
      </c>
      <c r="G344" s="11" t="n">
        <v>156.15</v>
      </c>
      <c r="H344" s="12"/>
      <c r="I344" s="12" t="n">
        <f aca="false">G344*H344</f>
        <v>0</v>
      </c>
    </row>
    <row r="345" customFormat="false" ht="22.35" hidden="false" customHeight="false" outlineLevel="0" collapsed="false">
      <c r="A345" s="7" t="n">
        <v>212</v>
      </c>
      <c r="B345" s="8" t="s">
        <v>216</v>
      </c>
      <c r="C345" s="8"/>
      <c r="D345" s="9" t="s">
        <v>217</v>
      </c>
      <c r="F345" s="10" t="s">
        <v>24</v>
      </c>
      <c r="G345" s="11" t="n">
        <v>156.15</v>
      </c>
      <c r="H345" s="12"/>
      <c r="I345" s="12" t="n">
        <f aca="false">G345*H345</f>
        <v>0</v>
      </c>
    </row>
    <row r="346" customFormat="false" ht="12.1" hidden="false" customHeight="false" outlineLevel="0" collapsed="false">
      <c r="F346" s="5" t="s">
        <v>19</v>
      </c>
      <c r="G346" s="5"/>
      <c r="H346" s="5"/>
      <c r="I346" s="13" t="n">
        <f aca="false">SUM(I344:I345)</f>
        <v>0</v>
      </c>
    </row>
    <row r="348" customFormat="false" ht="12.65" hidden="false" customHeight="true" outlineLevel="0" collapsed="false">
      <c r="A348" s="5" t="s">
        <v>218</v>
      </c>
      <c r="B348" s="5"/>
      <c r="C348" s="6" t="s">
        <v>219</v>
      </c>
      <c r="D348" s="6"/>
      <c r="E348" s="6"/>
    </row>
    <row r="349" customFormat="false" ht="22.35" hidden="false" customHeight="false" outlineLevel="0" collapsed="false">
      <c r="A349" s="7" t="n">
        <v>213</v>
      </c>
      <c r="B349" s="8" t="s">
        <v>220</v>
      </c>
      <c r="C349" s="8"/>
      <c r="D349" s="9" t="s">
        <v>221</v>
      </c>
      <c r="F349" s="10" t="s">
        <v>31</v>
      </c>
      <c r="G349" s="11" t="n">
        <v>253.23</v>
      </c>
      <c r="H349" s="12"/>
      <c r="I349" s="12" t="n">
        <f aca="false">G349*H349</f>
        <v>0</v>
      </c>
    </row>
    <row r="350" customFormat="false" ht="12.1" hidden="false" customHeight="false" outlineLevel="0" collapsed="false">
      <c r="F350" s="5" t="s">
        <v>19</v>
      </c>
      <c r="G350" s="5"/>
      <c r="H350" s="5"/>
      <c r="I350" s="13" t="n">
        <f aca="false">SUM(I349)</f>
        <v>0</v>
      </c>
    </row>
    <row r="352" customFormat="false" ht="12.65" hidden="false" customHeight="true" outlineLevel="0" collapsed="false">
      <c r="A352" s="5" t="s">
        <v>222</v>
      </c>
      <c r="B352" s="5"/>
      <c r="C352" s="6" t="s">
        <v>59</v>
      </c>
      <c r="D352" s="6"/>
      <c r="E352" s="6"/>
    </row>
    <row r="353" customFormat="false" ht="22.35" hidden="false" customHeight="false" outlineLevel="0" collapsed="false">
      <c r="A353" s="7" t="n">
        <v>214</v>
      </c>
      <c r="B353" s="8" t="s">
        <v>90</v>
      </c>
      <c r="C353" s="8"/>
      <c r="D353" s="9" t="s">
        <v>91</v>
      </c>
      <c r="F353" s="10" t="s">
        <v>51</v>
      </c>
      <c r="G353" s="11" t="n">
        <v>16</v>
      </c>
      <c r="H353" s="12"/>
      <c r="I353" s="12" t="n">
        <f aca="false">G353*H353</f>
        <v>0</v>
      </c>
    </row>
    <row r="354" customFormat="false" ht="32.8" hidden="false" customHeight="false" outlineLevel="0" collapsed="false">
      <c r="A354" s="7" t="n">
        <v>215</v>
      </c>
      <c r="B354" s="8" t="s">
        <v>223</v>
      </c>
      <c r="C354" s="8"/>
      <c r="D354" s="9" t="s">
        <v>224</v>
      </c>
      <c r="F354" s="10" t="s">
        <v>57</v>
      </c>
      <c r="G354" s="11" t="n">
        <v>14.34</v>
      </c>
      <c r="H354" s="12"/>
      <c r="I354" s="12" t="n">
        <f aca="false">G354*H354</f>
        <v>0</v>
      </c>
    </row>
    <row r="355" customFormat="false" ht="53.7" hidden="false" customHeight="false" outlineLevel="0" collapsed="false">
      <c r="A355" s="7" t="n">
        <v>216</v>
      </c>
      <c r="B355" s="8" t="s">
        <v>182</v>
      </c>
      <c r="C355" s="8"/>
      <c r="D355" s="9" t="s">
        <v>183</v>
      </c>
      <c r="F355" s="10" t="s">
        <v>57</v>
      </c>
      <c r="G355" s="11" t="n">
        <v>54.63</v>
      </c>
      <c r="H355" s="12"/>
      <c r="I355" s="12" t="n">
        <f aca="false">G355*H355</f>
        <v>0</v>
      </c>
    </row>
    <row r="356" customFormat="false" ht="53.7" hidden="false" customHeight="false" outlineLevel="0" collapsed="false">
      <c r="A356" s="7" t="n">
        <v>217</v>
      </c>
      <c r="B356" s="8" t="s">
        <v>223</v>
      </c>
      <c r="C356" s="8"/>
      <c r="D356" s="9" t="s">
        <v>225</v>
      </c>
      <c r="F356" s="10" t="s">
        <v>57</v>
      </c>
      <c r="G356" s="11" t="n">
        <v>57.68</v>
      </c>
      <c r="H356" s="12"/>
      <c r="I356" s="12" t="n">
        <f aca="false">G356*H356</f>
        <v>0</v>
      </c>
    </row>
    <row r="357" customFormat="false" ht="32.8" hidden="false" customHeight="false" outlineLevel="0" collapsed="false">
      <c r="A357" s="7" t="n">
        <v>218</v>
      </c>
      <c r="B357" s="8" t="s">
        <v>109</v>
      </c>
      <c r="C357" s="8"/>
      <c r="D357" s="9" t="s">
        <v>184</v>
      </c>
      <c r="F357" s="10" t="s">
        <v>51</v>
      </c>
      <c r="G357" s="11" t="n">
        <v>7</v>
      </c>
      <c r="H357" s="12"/>
      <c r="I357" s="12" t="n">
        <f aca="false">G357*H357</f>
        <v>0</v>
      </c>
    </row>
    <row r="358" customFormat="false" ht="32.8" hidden="false" customHeight="false" outlineLevel="0" collapsed="false">
      <c r="A358" s="7" t="n">
        <v>219</v>
      </c>
      <c r="B358" s="8" t="s">
        <v>109</v>
      </c>
      <c r="C358" s="8"/>
      <c r="D358" s="9" t="s">
        <v>226</v>
      </c>
      <c r="F358" s="10" t="s">
        <v>51</v>
      </c>
      <c r="G358" s="11" t="n">
        <v>10</v>
      </c>
      <c r="H358" s="12"/>
      <c r="I358" s="12" t="n">
        <f aca="false">G358*H358</f>
        <v>0</v>
      </c>
    </row>
    <row r="359" customFormat="false" ht="22.35" hidden="false" customHeight="false" outlineLevel="0" collapsed="false">
      <c r="A359" s="7" t="n">
        <v>220</v>
      </c>
      <c r="B359" s="8" t="s">
        <v>227</v>
      </c>
      <c r="C359" s="8"/>
      <c r="D359" s="9" t="s">
        <v>228</v>
      </c>
      <c r="F359" s="10" t="s">
        <v>51</v>
      </c>
      <c r="G359" s="11" t="n">
        <v>2</v>
      </c>
      <c r="H359" s="12"/>
      <c r="I359" s="12" t="n">
        <f aca="false">G359*H359</f>
        <v>0</v>
      </c>
    </row>
    <row r="360" customFormat="false" ht="22.35" hidden="false" customHeight="false" outlineLevel="0" collapsed="false">
      <c r="A360" s="7" t="n">
        <v>221</v>
      </c>
      <c r="B360" s="8" t="s">
        <v>229</v>
      </c>
      <c r="C360" s="8"/>
      <c r="D360" s="9" t="s">
        <v>230</v>
      </c>
      <c r="F360" s="10" t="s">
        <v>57</v>
      </c>
      <c r="G360" s="11" t="n">
        <v>14.34</v>
      </c>
      <c r="H360" s="12"/>
      <c r="I360" s="12" t="n">
        <f aca="false">G360*H360</f>
        <v>0</v>
      </c>
    </row>
    <row r="361" customFormat="false" ht="12.1" hidden="false" customHeight="false" outlineLevel="0" collapsed="false">
      <c r="A361" s="7" t="n">
        <v>222</v>
      </c>
      <c r="B361" s="8" t="s">
        <v>231</v>
      </c>
      <c r="C361" s="8"/>
      <c r="D361" s="9" t="s">
        <v>232</v>
      </c>
      <c r="F361" s="10" t="s">
        <v>57</v>
      </c>
      <c r="G361" s="11" t="n">
        <v>57.68</v>
      </c>
      <c r="H361" s="12"/>
      <c r="I361" s="12" t="n">
        <f aca="false">G361*H361</f>
        <v>0</v>
      </c>
    </row>
    <row r="362" customFormat="false" ht="12.1" hidden="false" customHeight="false" outlineLevel="0" collapsed="false">
      <c r="A362" s="7" t="n">
        <v>223</v>
      </c>
      <c r="B362" s="8" t="s">
        <v>114</v>
      </c>
      <c r="C362" s="8"/>
      <c r="D362" s="9" t="s">
        <v>115</v>
      </c>
      <c r="F362" s="10" t="s">
        <v>57</v>
      </c>
      <c r="G362" s="11" t="n">
        <v>54.63</v>
      </c>
      <c r="H362" s="12"/>
      <c r="I362" s="12" t="n">
        <f aca="false">G362*H362</f>
        <v>0</v>
      </c>
    </row>
    <row r="363" customFormat="false" ht="12.1" hidden="false" customHeight="false" outlineLevel="0" collapsed="false">
      <c r="A363" s="7" t="n">
        <v>224</v>
      </c>
      <c r="B363" s="8" t="s">
        <v>233</v>
      </c>
      <c r="C363" s="8"/>
      <c r="D363" s="9" t="s">
        <v>234</v>
      </c>
      <c r="F363" s="10" t="s">
        <v>51</v>
      </c>
      <c r="G363" s="11" t="n">
        <v>0.072</v>
      </c>
      <c r="H363" s="12"/>
      <c r="I363" s="12" t="n">
        <f aca="false">G363*H363</f>
        <v>0</v>
      </c>
    </row>
    <row r="364" customFormat="false" ht="12.1" hidden="false" customHeight="false" outlineLevel="0" collapsed="false">
      <c r="F364" s="5" t="s">
        <v>19</v>
      </c>
      <c r="G364" s="5"/>
      <c r="H364" s="5"/>
      <c r="I364" s="13" t="n">
        <f aca="false">SUM(I353:I363)</f>
        <v>0</v>
      </c>
    </row>
    <row r="367" customFormat="false" ht="12.1" hidden="false" customHeight="false" outlineLevel="0" collapsed="false">
      <c r="F367" s="5" t="s">
        <v>235</v>
      </c>
      <c r="G367" s="5"/>
      <c r="H367" s="5"/>
      <c r="I367" s="13" t="n">
        <f aca="false">SUM(I14,I25,I30,I39,I57,I63,I67,I73,I84,I91,I100,I104,I110,I123,I133,I142,I151,I157,I161,I179,I185,I201,I209,I216,I225,I231,I235,I253,I259,I274,I282,I290,I307,I313,I317,I335,I341,I346,I350,I364)</f>
        <v>0</v>
      </c>
    </row>
  </sheetData>
  <mergeCells count="137">
    <mergeCell ref="A1:E1"/>
    <mergeCell ref="B3:E3"/>
    <mergeCell ref="B4:E4"/>
    <mergeCell ref="B5:E5"/>
    <mergeCell ref="A10:B10"/>
    <mergeCell ref="C10:E10"/>
    <mergeCell ref="A12:B12"/>
    <mergeCell ref="C12:E12"/>
    <mergeCell ref="F14:H14"/>
    <mergeCell ref="A16:B16"/>
    <mergeCell ref="C16:E16"/>
    <mergeCell ref="F25:H25"/>
    <mergeCell ref="A27:B27"/>
    <mergeCell ref="C27:E27"/>
    <mergeCell ref="F30:H30"/>
    <mergeCell ref="A32:B32"/>
    <mergeCell ref="C32:E32"/>
    <mergeCell ref="F39:H39"/>
    <mergeCell ref="A41:B41"/>
    <mergeCell ref="C41:E41"/>
    <mergeCell ref="F57:H57"/>
    <mergeCell ref="A59:B59"/>
    <mergeCell ref="C59:E59"/>
    <mergeCell ref="F63:H63"/>
    <mergeCell ref="A65:B65"/>
    <mergeCell ref="C65:E65"/>
    <mergeCell ref="F67:H67"/>
    <mergeCell ref="A69:B69"/>
    <mergeCell ref="C69:E69"/>
    <mergeCell ref="A71:B71"/>
    <mergeCell ref="C71:E71"/>
    <mergeCell ref="F73:H73"/>
    <mergeCell ref="A75:B75"/>
    <mergeCell ref="C75:E75"/>
    <mergeCell ref="F84:H84"/>
    <mergeCell ref="A86:B86"/>
    <mergeCell ref="C86:E86"/>
    <mergeCell ref="F91:H91"/>
    <mergeCell ref="A93:B93"/>
    <mergeCell ref="C93:E93"/>
    <mergeCell ref="F100:H100"/>
    <mergeCell ref="A102:B102"/>
    <mergeCell ref="C102:E102"/>
    <mergeCell ref="F104:H104"/>
    <mergeCell ref="A106:B106"/>
    <mergeCell ref="C106:E106"/>
    <mergeCell ref="A108:B108"/>
    <mergeCell ref="C108:E108"/>
    <mergeCell ref="F110:H110"/>
    <mergeCell ref="A112:B112"/>
    <mergeCell ref="C112:E112"/>
    <mergeCell ref="F123:H123"/>
    <mergeCell ref="A125:B125"/>
    <mergeCell ref="C125:E125"/>
    <mergeCell ref="F133:H133"/>
    <mergeCell ref="A135:B135"/>
    <mergeCell ref="C135:E135"/>
    <mergeCell ref="F142:H142"/>
    <mergeCell ref="A144:B144"/>
    <mergeCell ref="C144:E144"/>
    <mergeCell ref="F151:H151"/>
    <mergeCell ref="A153:B153"/>
    <mergeCell ref="C153:E153"/>
    <mergeCell ref="F157:H157"/>
    <mergeCell ref="A159:B159"/>
    <mergeCell ref="C159:E159"/>
    <mergeCell ref="F161:H161"/>
    <mergeCell ref="A163:B163"/>
    <mergeCell ref="C163:E163"/>
    <mergeCell ref="F179:H179"/>
    <mergeCell ref="A181:B181"/>
    <mergeCell ref="C181:E181"/>
    <mergeCell ref="A183:B183"/>
    <mergeCell ref="C183:E183"/>
    <mergeCell ref="F185:H185"/>
    <mergeCell ref="A187:B187"/>
    <mergeCell ref="C187:E187"/>
    <mergeCell ref="F201:H201"/>
    <mergeCell ref="A203:B203"/>
    <mergeCell ref="C203:E203"/>
    <mergeCell ref="F209:H209"/>
    <mergeCell ref="A211:B211"/>
    <mergeCell ref="C211:E211"/>
    <mergeCell ref="F216:H216"/>
    <mergeCell ref="A218:B218"/>
    <mergeCell ref="C218:E218"/>
    <mergeCell ref="F225:H225"/>
    <mergeCell ref="A227:B227"/>
    <mergeCell ref="C227:E227"/>
    <mergeCell ref="F231:H231"/>
    <mergeCell ref="A233:B233"/>
    <mergeCell ref="C233:E233"/>
    <mergeCell ref="F235:H235"/>
    <mergeCell ref="A237:B237"/>
    <mergeCell ref="C237:E237"/>
    <mergeCell ref="F253:H253"/>
    <mergeCell ref="A255:B255"/>
    <mergeCell ref="C255:E255"/>
    <mergeCell ref="A257:B257"/>
    <mergeCell ref="C257:E257"/>
    <mergeCell ref="F259:H259"/>
    <mergeCell ref="A261:B261"/>
    <mergeCell ref="C261:E261"/>
    <mergeCell ref="F274:H274"/>
    <mergeCell ref="A276:B276"/>
    <mergeCell ref="C276:E276"/>
    <mergeCell ref="F282:H282"/>
    <mergeCell ref="A284:B284"/>
    <mergeCell ref="C284:E284"/>
    <mergeCell ref="F290:H290"/>
    <mergeCell ref="A292:B292"/>
    <mergeCell ref="C292:E292"/>
    <mergeCell ref="F307:H307"/>
    <mergeCell ref="A309:B309"/>
    <mergeCell ref="C309:E309"/>
    <mergeCell ref="F313:H313"/>
    <mergeCell ref="A315:B315"/>
    <mergeCell ref="C315:E315"/>
    <mergeCell ref="F317:H317"/>
    <mergeCell ref="A319:B319"/>
    <mergeCell ref="C319:E319"/>
    <mergeCell ref="F335:H335"/>
    <mergeCell ref="A337:B337"/>
    <mergeCell ref="C337:E337"/>
    <mergeCell ref="A339:B339"/>
    <mergeCell ref="C339:E339"/>
    <mergeCell ref="F341:H341"/>
    <mergeCell ref="A343:B343"/>
    <mergeCell ref="C343:E343"/>
    <mergeCell ref="F346:H346"/>
    <mergeCell ref="A348:B348"/>
    <mergeCell ref="C348:E348"/>
    <mergeCell ref="F350:H350"/>
    <mergeCell ref="A352:B352"/>
    <mergeCell ref="C352:E352"/>
    <mergeCell ref="F364:H364"/>
    <mergeCell ref="F367:H367"/>
  </mergeCells>
  <printOptions headings="false" gridLines="false" gridLinesSet="true" horizontalCentered="false" verticalCentered="false"/>
  <pageMargins left="0.25" right="0.25" top="0.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LibreOffice/4.2.0.4$Windows_x86 LibreOffice_project/05dceb5d363845f2cf968344d7adab8dcfb2ba71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pl-PL</dc:language>
  <cp:revision>0</cp:revision>
</cp:coreProperties>
</file>