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wagner\Documents\przetarg zadania ochronne 2019\"/>
    </mc:Choice>
  </mc:AlternateContent>
  <bookViews>
    <workbookView xWindow="0" yWindow="0" windowWidth="23430" windowHeight="15900"/>
  </bookViews>
  <sheets>
    <sheet name="Sheet1" sheetId="1" r:id="rId1"/>
  </sheets>
  <definedNames>
    <definedName name="_xlnm.Print_Area" localSheetId="0">Sheet1!$A$1:$J$136</definedName>
    <definedName name="_xlnm.Print_Titles" localSheetId="0">Sheet1!$2:$2</definedName>
  </definedNames>
  <calcPr calcId="152511" fullCalcOnLoad="1"/>
</workbook>
</file>

<file path=xl/calcChain.xml><?xml version="1.0" encoding="utf-8"?>
<calcChain xmlns="http://schemas.openxmlformats.org/spreadsheetml/2006/main">
  <c r="J12" i="1" l="1"/>
  <c r="J132" i="1"/>
  <c r="J127" i="1"/>
  <c r="J126" i="1"/>
  <c r="J125" i="1"/>
  <c r="J123" i="1"/>
  <c r="J120" i="1"/>
  <c r="J119" i="1"/>
  <c r="J118" i="1"/>
  <c r="J116" i="1"/>
  <c r="J111" i="1"/>
  <c r="J107" i="1"/>
  <c r="J103" i="1"/>
  <c r="J90" i="1"/>
  <c r="J75" i="1"/>
  <c r="J72" i="1"/>
  <c r="J69" i="1"/>
  <c r="E66" i="1"/>
  <c r="J53" i="1"/>
  <c r="J52" i="1"/>
  <c r="J50" i="1"/>
  <c r="J45" i="1"/>
  <c r="J39" i="1"/>
  <c r="J37" i="1"/>
  <c r="J32" i="1"/>
</calcChain>
</file>

<file path=xl/sharedStrings.xml><?xml version="1.0" encoding="utf-8"?>
<sst xmlns="http://schemas.openxmlformats.org/spreadsheetml/2006/main" count="607" uniqueCount="170">
  <si>
    <t>Typ planu</t>
  </si>
  <si>
    <t>Grupa czynności</t>
  </si>
  <si>
    <t>Czynność</t>
  </si>
  <si>
    <t>St.trud.</t>
  </si>
  <si>
    <t>Ilość</t>
  </si>
  <si>
    <t>Jm</t>
  </si>
  <si>
    <t>Ilość godzin</t>
  </si>
  <si>
    <t>ADM B</t>
  </si>
  <si>
    <t>OSADA</t>
  </si>
  <si>
    <t>PR PORZĄD n/g</t>
  </si>
  <si>
    <t>-----</t>
  </si>
  <si>
    <t>n/g</t>
  </si>
  <si>
    <t>TRANSPORT c/g</t>
  </si>
  <si>
    <t>c/g</t>
  </si>
  <si>
    <t>ZAŁ ROZ MAT a</t>
  </si>
  <si>
    <t>a/g</t>
  </si>
  <si>
    <t>HOD</t>
  </si>
  <si>
    <t>PIEL GL</t>
  </si>
  <si>
    <t>WYKASZANIE U</t>
  </si>
  <si>
    <t>HA</t>
  </si>
  <si>
    <t>WY PRZ GL</t>
  </si>
  <si>
    <t>ORKA</t>
  </si>
  <si>
    <t>2</t>
  </si>
  <si>
    <t>ŁOW</t>
  </si>
  <si>
    <t>OCH P CH</t>
  </si>
  <si>
    <t>US PADL</t>
  </si>
  <si>
    <t>OCHR UPR</t>
  </si>
  <si>
    <t>DRZEWA SPAŁ</t>
  </si>
  <si>
    <t>O ZW</t>
  </si>
  <si>
    <t>OCH PTAKI</t>
  </si>
  <si>
    <t>OCH SSAKI</t>
  </si>
  <si>
    <t>WYW SCHR NIET</t>
  </si>
  <si>
    <t>SZT</t>
  </si>
  <si>
    <t>WYW BUD LĘG</t>
  </si>
  <si>
    <t>CZYSZ BUD LĘG</t>
  </si>
  <si>
    <t>OCHRL</t>
  </si>
  <si>
    <t>GRODZ UPR</t>
  </si>
  <si>
    <t>ZAKUP MAT</t>
  </si>
  <si>
    <t>GRO-REm c/g</t>
  </si>
  <si>
    <t>GRO-REM n/g</t>
  </si>
  <si>
    <t>PROG OWAD</t>
  </si>
  <si>
    <t>PROG-JESIEŃ</t>
  </si>
  <si>
    <t>ZAB P ZW</t>
  </si>
  <si>
    <t>ZAB WEŁNA</t>
  </si>
  <si>
    <t>ZŁ</t>
  </si>
  <si>
    <t>ROZB GRODZ</t>
  </si>
  <si>
    <t>3</t>
  </si>
  <si>
    <t>MB</t>
  </si>
  <si>
    <t>BAD ZAP GLEBY</t>
  </si>
  <si>
    <t>M3</t>
  </si>
  <si>
    <t>ONEL</t>
  </si>
  <si>
    <t>PIEL ZIEL</t>
  </si>
  <si>
    <t>KOSZ TRAWN</t>
  </si>
  <si>
    <t>AR</t>
  </si>
  <si>
    <t>PIEL SAD</t>
  </si>
  <si>
    <t>PIEL ŻYW</t>
  </si>
  <si>
    <t>PIEL ŻYW &gt;2M</t>
  </si>
  <si>
    <t>M2</t>
  </si>
  <si>
    <t>PIEL ŻYW &lt;2M</t>
  </si>
  <si>
    <t>POZ</t>
  </si>
  <si>
    <t>S2 I D1,5</t>
  </si>
  <si>
    <t>S4 I</t>
  </si>
  <si>
    <t>S4 L</t>
  </si>
  <si>
    <t>4</t>
  </si>
  <si>
    <t>S2 L P1,5</t>
  </si>
  <si>
    <t>W I PO 24</t>
  </si>
  <si>
    <t>W I DO 24</t>
  </si>
  <si>
    <t>S2 L D1,5</t>
  </si>
  <si>
    <t>W L PO 24</t>
  </si>
  <si>
    <t>W L DO 24</t>
  </si>
  <si>
    <t>DRZ TR</t>
  </si>
  <si>
    <t>USUW DRZ c/g</t>
  </si>
  <si>
    <t>USUW DRZ N/G</t>
  </si>
  <si>
    <t>P-POŻ</t>
  </si>
  <si>
    <t>SZKOD LEŚ</t>
  </si>
  <si>
    <t>REM ROGATEK</t>
  </si>
  <si>
    <t>MATERIAŁY ZUL</t>
  </si>
  <si>
    <t>DOG POŻAR</t>
  </si>
  <si>
    <t>DOG-DOZ n/g</t>
  </si>
  <si>
    <t>DOG-DOZ c/g</t>
  </si>
  <si>
    <t>BUD ROGATEK</t>
  </si>
  <si>
    <t>TABL PPOŻ</t>
  </si>
  <si>
    <t>KONS TAB n/g</t>
  </si>
  <si>
    <t>SPRZ PPOŻ</t>
  </si>
  <si>
    <t>DROGI POŻ</t>
  </si>
  <si>
    <t>WYKASZANIE Ł</t>
  </si>
  <si>
    <t>KONS SP PPOŻ</t>
  </si>
  <si>
    <t>PORZ TER</t>
  </si>
  <si>
    <t>USUW MAT Ł HA</t>
  </si>
  <si>
    <t>1</t>
  </si>
  <si>
    <t>POD GAŁ p/g</t>
  </si>
  <si>
    <t>p/g</t>
  </si>
  <si>
    <t>DROG-KONS n/g</t>
  </si>
  <si>
    <t>DROG-KONS c/g</t>
  </si>
  <si>
    <t>R DR</t>
  </si>
  <si>
    <t>REMONTY</t>
  </si>
  <si>
    <t>POD GAŁ n/g</t>
  </si>
  <si>
    <t>UWUW DRZ C/G</t>
  </si>
  <si>
    <t>ODŚ DR DO c/g</t>
  </si>
  <si>
    <t>REM PRZ</t>
  </si>
  <si>
    <t>KOSZ PRZE w/g</t>
  </si>
  <si>
    <t>w/g</t>
  </si>
  <si>
    <t>KOSZ PRZE n/g</t>
  </si>
  <si>
    <t>WYR DR DO c/g</t>
  </si>
  <si>
    <t>WYR DR RĘCZ</t>
  </si>
  <si>
    <t>PRZEWÓZ KRU</t>
  </si>
  <si>
    <t>SPRZ ULIC n/g</t>
  </si>
  <si>
    <t>REG SP</t>
  </si>
  <si>
    <t>KAM GRAN</t>
  </si>
  <si>
    <t>KONSER KAM GR</t>
  </si>
  <si>
    <t>TURYST</t>
  </si>
  <si>
    <t>ŚMIECI</t>
  </si>
  <si>
    <t>PRA PORZ n/g</t>
  </si>
  <si>
    <t>URZ-TURYS</t>
  </si>
  <si>
    <t>NAPR-URZ-c/g</t>
  </si>
  <si>
    <t>NAPR-URZ-n/g</t>
  </si>
  <si>
    <t>B-TURYST</t>
  </si>
  <si>
    <t>UTRZ-CZYST-CR</t>
  </si>
  <si>
    <t>tydz</t>
  </si>
  <si>
    <t>UTRZ-CZYST-X</t>
  </si>
  <si>
    <t>SZLAK-TUR</t>
  </si>
  <si>
    <t>UTRZ SZLA c/g</t>
  </si>
  <si>
    <t>REM-NAW n/g</t>
  </si>
  <si>
    <t>ZB-ŚM-X-III</t>
  </si>
  <si>
    <t>ZB-ŚM-IV-IX</t>
  </si>
  <si>
    <t>SZLAK-ROW</t>
  </si>
  <si>
    <t>UTRZ-Ś-R n/g</t>
  </si>
  <si>
    <t>UTRZ-Ś-R c/g</t>
  </si>
  <si>
    <t>Z I R SM</t>
  </si>
  <si>
    <t>Rodz. godz.</t>
  </si>
  <si>
    <t>Stawka netto</t>
  </si>
  <si>
    <t>Wartość netto</t>
  </si>
  <si>
    <t>Administracja budynków</t>
  </si>
  <si>
    <t>Razem Administracja budynków</t>
  </si>
  <si>
    <t>Hodowla lasu</t>
  </si>
  <si>
    <t>Razem Hodowla lasu</t>
  </si>
  <si>
    <t>Ochrona zwierząt łownych</t>
  </si>
  <si>
    <t>Razem Ochrona zwierząt łownych</t>
  </si>
  <si>
    <t>Ochrona zwierząt rzadkich</t>
  </si>
  <si>
    <t>Razem Ochrona zwierząt rzadkich</t>
  </si>
  <si>
    <t>Ochrona lasu przed czynnikami abiotycznymi i biotycznymi</t>
  </si>
  <si>
    <t>rycz.</t>
  </si>
  <si>
    <t>wg</t>
  </si>
  <si>
    <t>Razem Ochrona nieleśnych ekosystemów lądowych</t>
  </si>
  <si>
    <t>Ochrona nieleśnych ekosystemów lądowych</t>
  </si>
  <si>
    <t>Razem Ochrona lasu przed czynnikami abiotycznymi i biotycznymi</t>
  </si>
  <si>
    <t>TP, PTW (4 st. trud.)</t>
  </si>
  <si>
    <t>Cięcia przebudowy, pielęgnacyjne i sanitarne</t>
  </si>
  <si>
    <t>Razem Cięcia przebudowy, pielęgnacyjne i sanitarne</t>
  </si>
  <si>
    <t>POPRAWKI</t>
  </si>
  <si>
    <t>SADZ-POPR</t>
  </si>
  <si>
    <t>TSZT</t>
  </si>
  <si>
    <t>TRAN SADZONEK</t>
  </si>
  <si>
    <t>ROZ DOŁ L</t>
  </si>
  <si>
    <t>TALERZE</t>
  </si>
  <si>
    <t>Ochrona przed pożarami i szkodnictwem</t>
  </si>
  <si>
    <t>Razem Ochrona przed pożarami i szkodnictwem</t>
  </si>
  <si>
    <t>Razem Remonty dróg</t>
  </si>
  <si>
    <t>Remonty dróg</t>
  </si>
  <si>
    <t>Regulacja stanu posiadania</t>
  </si>
  <si>
    <t>Razem Regulacja stanu posiadania</t>
  </si>
  <si>
    <t>Udostępnianie Parku dla turystyki</t>
  </si>
  <si>
    <t>Razem Udostępnianie Parku dla turystyki</t>
  </si>
  <si>
    <t>ZAKUP MAT (słupki S2a - So 2 mp, Żerdzie So II kl – 10 szt; gwoździe – 5 kg; skoble 3 kg, drut)\</t>
  </si>
  <si>
    <t>ZAKUP MAT (wełna owcza)</t>
  </si>
  <si>
    <t>MATERIAŁY ZUL (żerdzie, słupki, gwoździe, impregnat)</t>
  </si>
  <si>
    <t>ZAKUP MAT (ziemia, kruszywo naturalne)</t>
  </si>
  <si>
    <t>TP, PIV (3 st. trud.)</t>
  </si>
  <si>
    <t>DROB NAPR n/g (rozbiórka ogrodzenia drewnianego i budowa nowego grodzenia siatkowego 25 mb, 1,5 m wys.)</t>
  </si>
  <si>
    <t>ZAKUP MAT (beton , słupki
drut , naciągi , siatka 25 mb)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</si>
</sst>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indexed="8"/>
      <name val="Arial"/>
      <charset val="1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 applyProtection="1">
      <alignment wrapText="1"/>
    </xf>
    <xf numFmtId="0" fontId="2" fillId="0" borderId="1" xfId="0" applyFont="1" applyFill="1" applyBorder="1"/>
    <xf numFmtId="0" fontId="0" fillId="0" borderId="1" xfId="0" applyFill="1" applyBorder="1" applyAlignment="1" applyProtection="1">
      <alignment wrapText="1"/>
    </xf>
    <xf numFmtId="0" fontId="0" fillId="0" borderId="1" xfId="0" applyFill="1" applyBorder="1"/>
    <xf numFmtId="0" fontId="0" fillId="0" borderId="0" xfId="0" applyFill="1"/>
    <xf numFmtId="0" fontId="1" fillId="0" borderId="1" xfId="0" applyFont="1" applyFill="1" applyBorder="1" applyAlignment="1" applyProtection="1">
      <alignment wrapText="1"/>
    </xf>
    <xf numFmtId="0" fontId="2" fillId="0" borderId="1" xfId="0" applyFont="1" applyBorder="1" applyAlignment="1" applyProtection="1">
      <alignment wrapText="1"/>
    </xf>
    <xf numFmtId="0" fontId="1" fillId="0" borderId="1" xfId="0" applyFont="1" applyFill="1" applyBorder="1"/>
    <xf numFmtId="0" fontId="0" fillId="2" borderId="1" xfId="0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>
      <alignment wrapText="1"/>
    </xf>
    <xf numFmtId="0" fontId="3" fillId="0" borderId="1" xfId="0" applyNumberFormat="1" applyFont="1" applyBorder="1" applyAlignment="1" applyProtection="1">
      <alignment wrapText="1"/>
    </xf>
    <xf numFmtId="0" fontId="3" fillId="0" borderId="1" xfId="0" applyFont="1" applyFill="1" applyBorder="1" applyAlignment="1" applyProtection="1">
      <alignment wrapText="1"/>
    </xf>
    <xf numFmtId="0" fontId="2" fillId="0" borderId="1" xfId="0" applyFont="1" applyFill="1" applyBorder="1" applyAlignment="1" applyProtection="1">
      <alignment wrapText="1"/>
    </xf>
    <xf numFmtId="0" fontId="0" fillId="0" borderId="1" xfId="0" applyBorder="1"/>
    <xf numFmtId="0" fontId="1" fillId="0" borderId="1" xfId="0" applyFont="1" applyBorder="1"/>
    <xf numFmtId="0" fontId="0" fillId="3" borderId="1" xfId="0" applyFill="1" applyBorder="1" applyAlignment="1" applyProtection="1">
      <alignment wrapText="1"/>
    </xf>
    <xf numFmtId="0" fontId="0" fillId="3" borderId="1" xfId="0" applyFill="1" applyBorder="1"/>
    <xf numFmtId="0" fontId="1" fillId="4" borderId="1" xfId="0" applyFont="1" applyFill="1" applyBorder="1" applyAlignment="1" applyProtection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 applyProtection="1">
      <alignment horizontal="left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6"/>
  <sheetViews>
    <sheetView tabSelected="1" view="pageBreakPreview" topLeftCell="B1" zoomScaleNormal="100" zoomScaleSheetLayoutView="100" workbookViewId="0">
      <pane ySplit="1" topLeftCell="A2" activePane="bottomLeft" state="frozen"/>
      <selection activeCell="B1" sqref="B1"/>
      <selection pane="bottomLeft" activeCell="I132" sqref="I132"/>
    </sheetView>
  </sheetViews>
  <sheetFormatPr defaultColWidth="8" defaultRowHeight="12.75" customHeight="1" x14ac:dyDescent="0.2"/>
  <cols>
    <col min="1" max="1" width="12.28515625" hidden="1" customWidth="1"/>
    <col min="2" max="2" width="18.85546875" customWidth="1"/>
    <col min="3" max="3" width="16.28515625" customWidth="1"/>
    <col min="4" max="4" width="9.42578125" hidden="1" customWidth="1"/>
    <col min="5" max="7" width="7.42578125" customWidth="1"/>
    <col min="8" max="8" width="10.7109375" customWidth="1"/>
    <col min="9" max="9" width="11.28515625" customWidth="1"/>
    <col min="10" max="10" width="11" customWidth="1"/>
  </cols>
  <sheetData>
    <row r="2" spans="1:10" ht="25.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129</v>
      </c>
      <c r="H2" s="9" t="s">
        <v>6</v>
      </c>
      <c r="I2" s="9" t="s">
        <v>130</v>
      </c>
      <c r="J2" s="9" t="s">
        <v>131</v>
      </c>
    </row>
    <row r="3" spans="1:10" x14ac:dyDescent="0.2">
      <c r="A3" s="22" t="s">
        <v>132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2">
      <c r="A4" s="1" t="s">
        <v>7</v>
      </c>
      <c r="B4" s="1" t="s">
        <v>8</v>
      </c>
      <c r="C4" s="1" t="s">
        <v>9</v>
      </c>
      <c r="D4" s="1" t="s">
        <v>10</v>
      </c>
      <c r="E4" s="1"/>
      <c r="F4" s="1"/>
      <c r="G4" s="7" t="s">
        <v>11</v>
      </c>
      <c r="H4" s="1">
        <v>300</v>
      </c>
      <c r="I4" s="1"/>
      <c r="J4" s="1"/>
    </row>
    <row r="5" spans="1:10" x14ac:dyDescent="0.2">
      <c r="A5" s="1" t="s">
        <v>7</v>
      </c>
      <c r="B5" s="1" t="s">
        <v>8</v>
      </c>
      <c r="C5" s="1" t="s">
        <v>12</v>
      </c>
      <c r="D5" s="1" t="s">
        <v>10</v>
      </c>
      <c r="E5" s="1"/>
      <c r="F5" s="1"/>
      <c r="G5" s="7" t="s">
        <v>13</v>
      </c>
      <c r="H5" s="1">
        <v>30</v>
      </c>
      <c r="I5" s="1"/>
      <c r="J5" s="1"/>
    </row>
    <row r="6" spans="1:10" x14ac:dyDescent="0.2">
      <c r="A6" s="1" t="s">
        <v>7</v>
      </c>
      <c r="B6" s="1" t="s">
        <v>8</v>
      </c>
      <c r="C6" s="1" t="s">
        <v>12</v>
      </c>
      <c r="D6" s="1" t="s">
        <v>10</v>
      </c>
      <c r="E6" s="1"/>
      <c r="F6" s="1"/>
      <c r="G6" s="7" t="s">
        <v>13</v>
      </c>
      <c r="H6" s="1">
        <v>15</v>
      </c>
      <c r="I6" s="1"/>
      <c r="J6" s="1"/>
    </row>
    <row r="7" spans="1:10" x14ac:dyDescent="0.2">
      <c r="A7" s="1" t="s">
        <v>7</v>
      </c>
      <c r="B7" s="1" t="s">
        <v>8</v>
      </c>
      <c r="C7" s="1" t="s">
        <v>14</v>
      </c>
      <c r="D7" s="1" t="s">
        <v>10</v>
      </c>
      <c r="E7" s="1"/>
      <c r="F7" s="1"/>
      <c r="G7" s="7" t="s">
        <v>15</v>
      </c>
      <c r="H7" s="1">
        <v>31.44</v>
      </c>
      <c r="I7" s="1"/>
      <c r="J7" s="1"/>
    </row>
    <row r="8" spans="1:10" x14ac:dyDescent="0.2">
      <c r="A8" s="1" t="s">
        <v>7</v>
      </c>
      <c r="B8" s="1" t="s">
        <v>8</v>
      </c>
      <c r="C8" s="1" t="s">
        <v>9</v>
      </c>
      <c r="D8" s="1" t="s">
        <v>10</v>
      </c>
      <c r="E8" s="1"/>
      <c r="F8" s="1"/>
      <c r="G8" s="7" t="s">
        <v>11</v>
      </c>
      <c r="H8" s="1">
        <v>56</v>
      </c>
      <c r="I8" s="1"/>
      <c r="J8" s="1"/>
    </row>
    <row r="9" spans="1:10" x14ac:dyDescent="0.2">
      <c r="A9" s="1" t="s">
        <v>7</v>
      </c>
      <c r="B9" s="1" t="s">
        <v>8</v>
      </c>
      <c r="C9" s="1" t="s">
        <v>14</v>
      </c>
      <c r="D9" s="1" t="s">
        <v>10</v>
      </c>
      <c r="E9" s="1"/>
      <c r="F9" s="1"/>
      <c r="G9" s="7" t="s">
        <v>15</v>
      </c>
      <c r="H9" s="1">
        <v>26.2</v>
      </c>
      <c r="I9" s="1"/>
      <c r="J9" s="1"/>
    </row>
    <row r="10" spans="1:10" x14ac:dyDescent="0.2">
      <c r="A10" s="1" t="s">
        <v>7</v>
      </c>
      <c r="B10" s="1" t="s">
        <v>8</v>
      </c>
      <c r="C10" s="1" t="s">
        <v>12</v>
      </c>
      <c r="D10" s="1" t="s">
        <v>10</v>
      </c>
      <c r="E10" s="1"/>
      <c r="F10" s="1"/>
      <c r="G10" s="7" t="s">
        <v>13</v>
      </c>
      <c r="H10" s="1">
        <v>10</v>
      </c>
      <c r="I10" s="1"/>
      <c r="J10" s="1"/>
    </row>
    <row r="11" spans="1:10" ht="102" x14ac:dyDescent="0.2">
      <c r="A11" s="1"/>
      <c r="B11" s="1" t="s">
        <v>8</v>
      </c>
      <c r="C11" s="1" t="s">
        <v>168</v>
      </c>
      <c r="D11" s="1"/>
      <c r="E11" s="1"/>
      <c r="F11" s="1"/>
      <c r="G11" s="7" t="s">
        <v>11</v>
      </c>
      <c r="H11" s="1"/>
      <c r="I11" s="1"/>
      <c r="J11" s="1"/>
    </row>
    <row r="12" spans="1:10" ht="51" x14ac:dyDescent="0.2">
      <c r="A12" s="1"/>
      <c r="B12" s="1" t="s">
        <v>8</v>
      </c>
      <c r="C12" s="1" t="s">
        <v>169</v>
      </c>
      <c r="D12" s="1"/>
      <c r="E12" s="1">
        <v>2000</v>
      </c>
      <c r="F12" s="1" t="s">
        <v>44</v>
      </c>
      <c r="G12" s="7"/>
      <c r="H12" s="1"/>
      <c r="I12" s="1">
        <v>1</v>
      </c>
      <c r="J12" s="17">
        <f>E12*I12</f>
        <v>2000</v>
      </c>
    </row>
    <row r="13" spans="1:10" x14ac:dyDescent="0.2">
      <c r="A13" s="1"/>
      <c r="B13" s="1" t="s">
        <v>8</v>
      </c>
      <c r="C13" s="1" t="s">
        <v>12</v>
      </c>
      <c r="D13" s="1"/>
      <c r="E13" s="1"/>
      <c r="F13" s="1"/>
      <c r="G13" s="7" t="s">
        <v>13</v>
      </c>
      <c r="H13" s="1"/>
      <c r="I13" s="1"/>
      <c r="J13" s="1"/>
    </row>
    <row r="14" spans="1:10" x14ac:dyDescent="0.2">
      <c r="A14" s="21" t="s">
        <v>133</v>
      </c>
      <c r="B14" s="21"/>
      <c r="C14" s="21"/>
      <c r="D14" s="21"/>
      <c r="E14" s="21"/>
      <c r="F14" s="21"/>
      <c r="G14" s="21"/>
      <c r="H14" s="21"/>
      <c r="I14" s="21"/>
      <c r="J14" s="10"/>
    </row>
    <row r="15" spans="1:10" x14ac:dyDescent="0.2">
      <c r="A15" s="19" t="s">
        <v>134</v>
      </c>
      <c r="B15" s="19"/>
      <c r="C15" s="19"/>
      <c r="D15" s="19"/>
      <c r="E15" s="19"/>
      <c r="F15" s="19"/>
      <c r="G15" s="19"/>
      <c r="H15" s="19"/>
      <c r="I15" s="19"/>
      <c r="J15" s="19"/>
    </row>
    <row r="16" spans="1:10" x14ac:dyDescent="0.2">
      <c r="A16" s="11" t="s">
        <v>16</v>
      </c>
      <c r="B16" s="11" t="s">
        <v>17</v>
      </c>
      <c r="C16" s="11" t="s">
        <v>18</v>
      </c>
      <c r="D16" s="11" t="s">
        <v>10</v>
      </c>
      <c r="E16" s="11">
        <v>1</v>
      </c>
      <c r="F16" s="11" t="s">
        <v>19</v>
      </c>
      <c r="G16" s="12" t="s">
        <v>101</v>
      </c>
      <c r="H16" s="11">
        <v>49</v>
      </c>
      <c r="I16" s="1"/>
      <c r="J16" s="1"/>
    </row>
    <row r="17" spans="1:10" x14ac:dyDescent="0.2">
      <c r="A17" s="11" t="s">
        <v>16</v>
      </c>
      <c r="B17" s="11" t="s">
        <v>17</v>
      </c>
      <c r="C17" s="11" t="s">
        <v>18</v>
      </c>
      <c r="D17" s="11" t="s">
        <v>10</v>
      </c>
      <c r="E17" s="11">
        <v>1</v>
      </c>
      <c r="F17" s="11" t="s">
        <v>19</v>
      </c>
      <c r="G17" s="11" t="s">
        <v>101</v>
      </c>
      <c r="H17" s="11">
        <v>49</v>
      </c>
      <c r="I17" s="1"/>
      <c r="J17" s="1"/>
    </row>
    <row r="18" spans="1:10" x14ac:dyDescent="0.2">
      <c r="A18" s="11" t="s">
        <v>16</v>
      </c>
      <c r="B18" s="11" t="s">
        <v>17</v>
      </c>
      <c r="C18" s="11" t="s">
        <v>18</v>
      </c>
      <c r="D18" s="11" t="s">
        <v>10</v>
      </c>
      <c r="E18" s="11">
        <v>1</v>
      </c>
      <c r="F18" s="11" t="s">
        <v>19</v>
      </c>
      <c r="G18" s="11" t="s">
        <v>101</v>
      </c>
      <c r="H18" s="11">
        <v>42</v>
      </c>
      <c r="I18" s="1"/>
      <c r="J18" s="1"/>
    </row>
    <row r="19" spans="1:10" x14ac:dyDescent="0.2">
      <c r="A19" s="11" t="s">
        <v>16</v>
      </c>
      <c r="B19" s="11" t="s">
        <v>20</v>
      </c>
      <c r="C19" s="11" t="s">
        <v>21</v>
      </c>
      <c r="D19" s="11" t="s">
        <v>22</v>
      </c>
      <c r="E19" s="11">
        <v>1.1299999999999999</v>
      </c>
      <c r="F19" s="11" t="s">
        <v>19</v>
      </c>
      <c r="G19" s="11" t="s">
        <v>13</v>
      </c>
      <c r="H19" s="11">
        <v>13.56</v>
      </c>
      <c r="I19" s="1"/>
      <c r="J19" s="1"/>
    </row>
    <row r="20" spans="1:10" x14ac:dyDescent="0.2">
      <c r="A20" s="11" t="s">
        <v>16</v>
      </c>
      <c r="B20" s="11" t="s">
        <v>149</v>
      </c>
      <c r="C20" s="11" t="s">
        <v>150</v>
      </c>
      <c r="D20" s="11" t="s">
        <v>63</v>
      </c>
      <c r="E20" s="11">
        <v>1000</v>
      </c>
      <c r="F20" s="11" t="s">
        <v>151</v>
      </c>
      <c r="G20" s="13" t="s">
        <v>15</v>
      </c>
      <c r="H20" s="11">
        <v>37</v>
      </c>
      <c r="I20" s="1"/>
      <c r="J20" s="1"/>
    </row>
    <row r="21" spans="1:10" ht="25.5" x14ac:dyDescent="0.2">
      <c r="A21" s="11" t="s">
        <v>16</v>
      </c>
      <c r="B21" s="11" t="s">
        <v>149</v>
      </c>
      <c r="C21" s="11" t="s">
        <v>152</v>
      </c>
      <c r="D21" s="11" t="s">
        <v>10</v>
      </c>
      <c r="E21" s="11">
        <v>1</v>
      </c>
      <c r="F21" s="11" t="s">
        <v>32</v>
      </c>
      <c r="G21" s="13" t="s">
        <v>13</v>
      </c>
      <c r="H21" s="11">
        <v>2.5</v>
      </c>
      <c r="I21" s="1"/>
      <c r="J21" s="1"/>
    </row>
    <row r="22" spans="1:10" x14ac:dyDescent="0.2">
      <c r="A22" s="11" t="s">
        <v>16</v>
      </c>
      <c r="B22" s="11" t="s">
        <v>149</v>
      </c>
      <c r="C22" s="11" t="s">
        <v>153</v>
      </c>
      <c r="D22" s="11" t="s">
        <v>10</v>
      </c>
      <c r="E22" s="11">
        <v>1</v>
      </c>
      <c r="F22" s="11" t="s">
        <v>151</v>
      </c>
      <c r="G22" s="13" t="s">
        <v>15</v>
      </c>
      <c r="H22" s="11">
        <v>0.9</v>
      </c>
      <c r="I22" s="1"/>
      <c r="J22" s="1"/>
    </row>
    <row r="23" spans="1:10" x14ac:dyDescent="0.2">
      <c r="A23" s="11" t="s">
        <v>16</v>
      </c>
      <c r="B23" s="11" t="s">
        <v>149</v>
      </c>
      <c r="C23" s="11" t="s">
        <v>154</v>
      </c>
      <c r="D23" s="11" t="s">
        <v>63</v>
      </c>
      <c r="E23" s="11">
        <v>1000</v>
      </c>
      <c r="F23" s="11" t="s">
        <v>32</v>
      </c>
      <c r="G23" s="13" t="s">
        <v>15</v>
      </c>
      <c r="H23" s="11">
        <v>46</v>
      </c>
      <c r="I23" s="1"/>
      <c r="J23" s="1"/>
    </row>
    <row r="24" spans="1:10" x14ac:dyDescent="0.2">
      <c r="A24" s="11" t="s">
        <v>16</v>
      </c>
      <c r="B24" s="11" t="s">
        <v>149</v>
      </c>
      <c r="C24" s="11" t="s">
        <v>150</v>
      </c>
      <c r="D24" s="11" t="s">
        <v>63</v>
      </c>
      <c r="E24" s="11">
        <v>5</v>
      </c>
      <c r="F24" s="11" t="s">
        <v>151</v>
      </c>
      <c r="G24" s="13" t="s">
        <v>15</v>
      </c>
      <c r="H24" s="11">
        <v>185</v>
      </c>
      <c r="I24" s="1"/>
      <c r="J24" s="1"/>
    </row>
    <row r="25" spans="1:10" ht="25.5" x14ac:dyDescent="0.2">
      <c r="A25" s="11" t="s">
        <v>16</v>
      </c>
      <c r="B25" s="11" t="s">
        <v>149</v>
      </c>
      <c r="C25" s="11" t="s">
        <v>152</v>
      </c>
      <c r="D25" s="11" t="s">
        <v>10</v>
      </c>
      <c r="E25" s="11">
        <v>2</v>
      </c>
      <c r="F25" s="11" t="s">
        <v>32</v>
      </c>
      <c r="G25" s="13" t="s">
        <v>13</v>
      </c>
      <c r="H25" s="11">
        <v>2</v>
      </c>
      <c r="I25" s="1"/>
      <c r="J25" s="1"/>
    </row>
    <row r="26" spans="1:10" x14ac:dyDescent="0.2">
      <c r="A26" s="11" t="s">
        <v>16</v>
      </c>
      <c r="B26" s="11" t="s">
        <v>149</v>
      </c>
      <c r="C26" s="11" t="s">
        <v>154</v>
      </c>
      <c r="D26" s="11" t="s">
        <v>63</v>
      </c>
      <c r="E26" s="11">
        <v>5000</v>
      </c>
      <c r="F26" s="11" t="s">
        <v>32</v>
      </c>
      <c r="G26" s="13" t="s">
        <v>15</v>
      </c>
      <c r="H26" s="11">
        <v>230</v>
      </c>
      <c r="I26" s="1"/>
      <c r="J26" s="1"/>
    </row>
    <row r="27" spans="1:10" x14ac:dyDescent="0.2">
      <c r="A27" s="11" t="s">
        <v>16</v>
      </c>
      <c r="B27" s="11" t="s">
        <v>149</v>
      </c>
      <c r="C27" s="11" t="s">
        <v>153</v>
      </c>
      <c r="D27" s="11" t="s">
        <v>10</v>
      </c>
      <c r="E27" s="11">
        <v>5</v>
      </c>
      <c r="F27" s="11" t="s">
        <v>151</v>
      </c>
      <c r="G27" s="13" t="s">
        <v>15</v>
      </c>
      <c r="H27" s="11">
        <v>4.5</v>
      </c>
      <c r="I27" s="1"/>
      <c r="J27" s="1"/>
    </row>
    <row r="28" spans="1:10" ht="12.75" customHeight="1" x14ac:dyDescent="0.2">
      <c r="A28" s="21" t="s">
        <v>135</v>
      </c>
      <c r="B28" s="21"/>
      <c r="C28" s="21"/>
      <c r="D28" s="21"/>
      <c r="E28" s="21"/>
      <c r="F28" s="21"/>
      <c r="G28" s="21"/>
      <c r="H28" s="21"/>
      <c r="I28" s="21"/>
      <c r="J28" s="10"/>
    </row>
    <row r="29" spans="1:10" ht="12.75" customHeight="1" x14ac:dyDescent="0.2">
      <c r="A29" s="19" t="s">
        <v>136</v>
      </c>
      <c r="B29" s="19"/>
      <c r="C29" s="19"/>
      <c r="D29" s="19"/>
      <c r="E29" s="19"/>
      <c r="F29" s="19"/>
      <c r="G29" s="19"/>
      <c r="H29" s="19"/>
      <c r="I29" s="19"/>
      <c r="J29" s="19"/>
    </row>
    <row r="30" spans="1:10" x14ac:dyDescent="0.2">
      <c r="A30" s="1" t="s">
        <v>23</v>
      </c>
      <c r="B30" s="1" t="s">
        <v>24</v>
      </c>
      <c r="C30" s="1" t="s">
        <v>25</v>
      </c>
      <c r="D30" s="1" t="s">
        <v>10</v>
      </c>
      <c r="E30" s="1"/>
      <c r="F30" s="1"/>
      <c r="G30" s="7" t="s">
        <v>11</v>
      </c>
      <c r="H30" s="1">
        <v>16</v>
      </c>
      <c r="I30" s="1"/>
      <c r="J30" s="1"/>
    </row>
    <row r="31" spans="1:10" x14ac:dyDescent="0.2">
      <c r="A31" s="1" t="s">
        <v>23</v>
      </c>
      <c r="B31" s="1" t="s">
        <v>26</v>
      </c>
      <c r="C31" s="1" t="s">
        <v>27</v>
      </c>
      <c r="D31" s="1" t="s">
        <v>10</v>
      </c>
      <c r="E31" s="1"/>
      <c r="F31" s="1"/>
      <c r="G31" s="7" t="s">
        <v>91</v>
      </c>
      <c r="H31" s="1">
        <v>16</v>
      </c>
      <c r="I31" s="1"/>
      <c r="J31" s="1"/>
    </row>
    <row r="32" spans="1:10" ht="12.75" customHeight="1" x14ac:dyDescent="0.2">
      <c r="A32" s="21" t="s">
        <v>137</v>
      </c>
      <c r="B32" s="21"/>
      <c r="C32" s="21"/>
      <c r="D32" s="21"/>
      <c r="E32" s="21"/>
      <c r="F32" s="21"/>
      <c r="G32" s="21"/>
      <c r="H32" s="21"/>
      <c r="I32" s="21"/>
      <c r="J32" s="10">
        <f>SUM(J30:J31)</f>
        <v>0</v>
      </c>
    </row>
    <row r="33" spans="1:10" ht="12.75" customHeight="1" x14ac:dyDescent="0.2">
      <c r="A33" s="19" t="s">
        <v>138</v>
      </c>
      <c r="B33" s="19"/>
      <c r="C33" s="19"/>
      <c r="D33" s="19"/>
      <c r="E33" s="19"/>
      <c r="F33" s="19"/>
      <c r="G33" s="19"/>
      <c r="H33" s="19"/>
      <c r="I33" s="19"/>
      <c r="J33" s="19"/>
    </row>
    <row r="34" spans="1:10" ht="25.5" x14ac:dyDescent="0.2">
      <c r="A34" s="1" t="s">
        <v>28</v>
      </c>
      <c r="B34" s="1" t="s">
        <v>30</v>
      </c>
      <c r="C34" s="1" t="s">
        <v>31</v>
      </c>
      <c r="D34" s="1" t="s">
        <v>10</v>
      </c>
      <c r="E34" s="1">
        <v>10</v>
      </c>
      <c r="F34" s="1" t="s">
        <v>32</v>
      </c>
      <c r="G34" s="7" t="s">
        <v>15</v>
      </c>
      <c r="H34" s="1">
        <v>3.33</v>
      </c>
      <c r="I34" s="1"/>
      <c r="J34" s="1"/>
    </row>
    <row r="35" spans="1:10" x14ac:dyDescent="0.2">
      <c r="A35" s="1" t="s">
        <v>28</v>
      </c>
      <c r="B35" s="1" t="s">
        <v>29</v>
      </c>
      <c r="C35" s="1" t="s">
        <v>33</v>
      </c>
      <c r="D35" s="1" t="s">
        <v>10</v>
      </c>
      <c r="E35" s="1">
        <v>50</v>
      </c>
      <c r="F35" s="1" t="s">
        <v>32</v>
      </c>
      <c r="G35" s="7" t="s">
        <v>15</v>
      </c>
      <c r="H35" s="1">
        <v>16.670000000000002</v>
      </c>
      <c r="I35" s="1"/>
      <c r="J35" s="1"/>
    </row>
    <row r="36" spans="1:10" x14ac:dyDescent="0.2">
      <c r="A36" s="1" t="s">
        <v>28</v>
      </c>
      <c r="B36" s="1" t="s">
        <v>29</v>
      </c>
      <c r="C36" s="1" t="s">
        <v>34</v>
      </c>
      <c r="D36" s="1" t="s">
        <v>10</v>
      </c>
      <c r="E36" s="1">
        <v>200</v>
      </c>
      <c r="F36" s="1" t="s">
        <v>32</v>
      </c>
      <c r="G36" s="7" t="s">
        <v>15</v>
      </c>
      <c r="H36" s="1">
        <v>50</v>
      </c>
      <c r="I36" s="1"/>
      <c r="J36" s="1"/>
    </row>
    <row r="37" spans="1:10" ht="12.75" customHeight="1" x14ac:dyDescent="0.2">
      <c r="A37" s="21" t="s">
        <v>139</v>
      </c>
      <c r="B37" s="21"/>
      <c r="C37" s="21"/>
      <c r="D37" s="21"/>
      <c r="E37" s="21"/>
      <c r="F37" s="21"/>
      <c r="G37" s="21"/>
      <c r="H37" s="21"/>
      <c r="I37" s="21"/>
      <c r="J37" s="10">
        <f>SUM(J34:J36)</f>
        <v>0</v>
      </c>
    </row>
    <row r="38" spans="1:10" ht="12.75" customHeight="1" x14ac:dyDescent="0.2">
      <c r="A38" s="19" t="s">
        <v>140</v>
      </c>
      <c r="B38" s="19"/>
      <c r="C38" s="19"/>
      <c r="D38" s="19"/>
      <c r="E38" s="19"/>
      <c r="F38" s="19"/>
      <c r="G38" s="19"/>
      <c r="H38" s="19"/>
      <c r="I38" s="19"/>
      <c r="J38" s="19"/>
    </row>
    <row r="39" spans="1:10" ht="76.5" x14ac:dyDescent="0.2">
      <c r="A39" s="1" t="s">
        <v>35</v>
      </c>
      <c r="B39" s="1" t="s">
        <v>36</v>
      </c>
      <c r="C39" s="1" t="s">
        <v>163</v>
      </c>
      <c r="D39" s="1"/>
      <c r="E39" s="1">
        <v>600</v>
      </c>
      <c r="F39" s="7" t="s">
        <v>44</v>
      </c>
      <c r="G39" s="1"/>
      <c r="H39" s="1"/>
      <c r="I39" s="1">
        <v>1</v>
      </c>
      <c r="J39" s="17">
        <f>E39*I39</f>
        <v>600</v>
      </c>
    </row>
    <row r="40" spans="1:10" x14ac:dyDescent="0.2">
      <c r="A40" s="1" t="s">
        <v>35</v>
      </c>
      <c r="B40" s="1" t="s">
        <v>36</v>
      </c>
      <c r="C40" s="1" t="s">
        <v>38</v>
      </c>
      <c r="D40" s="1" t="s">
        <v>10</v>
      </c>
      <c r="E40" s="1"/>
      <c r="F40" s="1"/>
      <c r="G40" s="7" t="s">
        <v>13</v>
      </c>
      <c r="H40" s="1">
        <v>8</v>
      </c>
      <c r="I40" s="1"/>
      <c r="J40" s="1"/>
    </row>
    <row r="41" spans="1:10" x14ac:dyDescent="0.2">
      <c r="A41" s="1" t="s">
        <v>35</v>
      </c>
      <c r="B41" s="1" t="s">
        <v>36</v>
      </c>
      <c r="C41" s="1" t="s">
        <v>39</v>
      </c>
      <c r="D41" s="1" t="s">
        <v>10</v>
      </c>
      <c r="E41" s="1"/>
      <c r="F41" s="1"/>
      <c r="G41" s="7" t="s">
        <v>11</v>
      </c>
      <c r="H41" s="1">
        <v>160</v>
      </c>
      <c r="I41" s="1"/>
      <c r="J41" s="1"/>
    </row>
    <row r="42" spans="1:10" x14ac:dyDescent="0.2">
      <c r="A42" s="1" t="s">
        <v>35</v>
      </c>
      <c r="B42" s="1" t="s">
        <v>40</v>
      </c>
      <c r="C42" s="1" t="s">
        <v>41</v>
      </c>
      <c r="D42" s="1" t="s">
        <v>22</v>
      </c>
      <c r="E42" s="1">
        <v>4</v>
      </c>
      <c r="F42" s="1" t="s">
        <v>32</v>
      </c>
      <c r="G42" s="7" t="s">
        <v>15</v>
      </c>
      <c r="H42" s="1">
        <v>13.2</v>
      </c>
      <c r="I42" s="1"/>
      <c r="J42" s="1"/>
    </row>
    <row r="43" spans="1:10" x14ac:dyDescent="0.2">
      <c r="A43" s="1" t="s">
        <v>35</v>
      </c>
      <c r="B43" s="1" t="s">
        <v>42</v>
      </c>
      <c r="C43" s="1" t="s">
        <v>43</v>
      </c>
      <c r="D43" s="1" t="s">
        <v>22</v>
      </c>
      <c r="E43" s="1">
        <v>0.5</v>
      </c>
      <c r="F43" s="1" t="s">
        <v>19</v>
      </c>
      <c r="G43" s="7" t="s">
        <v>15</v>
      </c>
      <c r="H43" s="1">
        <v>64</v>
      </c>
      <c r="I43" s="1"/>
      <c r="J43" s="1"/>
    </row>
    <row r="44" spans="1:10" x14ac:dyDescent="0.2">
      <c r="A44" s="1" t="s">
        <v>35</v>
      </c>
      <c r="B44" s="1" t="s">
        <v>42</v>
      </c>
      <c r="C44" s="1" t="s">
        <v>43</v>
      </c>
      <c r="D44" s="1" t="s">
        <v>10</v>
      </c>
      <c r="E44" s="1">
        <v>0.88</v>
      </c>
      <c r="F44" s="1" t="s">
        <v>19</v>
      </c>
      <c r="G44" s="7" t="s">
        <v>15</v>
      </c>
      <c r="H44" s="1">
        <v>58.8</v>
      </c>
      <c r="I44" s="1"/>
      <c r="J44" s="1"/>
    </row>
    <row r="45" spans="1:10" ht="25.5" x14ac:dyDescent="0.2">
      <c r="A45" s="1" t="s">
        <v>35</v>
      </c>
      <c r="B45" s="1" t="s">
        <v>42</v>
      </c>
      <c r="C45" s="1" t="s">
        <v>164</v>
      </c>
      <c r="D45" s="1"/>
      <c r="E45" s="1">
        <v>24</v>
      </c>
      <c r="F45" s="7" t="s">
        <v>44</v>
      </c>
      <c r="G45" s="1"/>
      <c r="H45" s="1"/>
      <c r="I45" s="1">
        <v>1</v>
      </c>
      <c r="J45" s="17">
        <f>E45*I45</f>
        <v>24</v>
      </c>
    </row>
    <row r="46" spans="1:10" x14ac:dyDescent="0.2">
      <c r="A46" s="1" t="s">
        <v>35</v>
      </c>
      <c r="B46" s="1" t="s">
        <v>36</v>
      </c>
      <c r="C46" s="1" t="s">
        <v>45</v>
      </c>
      <c r="D46" s="1" t="s">
        <v>46</v>
      </c>
      <c r="E46" s="1">
        <v>717</v>
      </c>
      <c r="F46" s="1" t="s">
        <v>47</v>
      </c>
      <c r="G46" s="14" t="s">
        <v>15</v>
      </c>
      <c r="H46" s="1">
        <v>136.22999999999999</v>
      </c>
      <c r="I46" s="1"/>
      <c r="J46" s="1"/>
    </row>
    <row r="47" spans="1:10" x14ac:dyDescent="0.2">
      <c r="A47" s="1" t="s">
        <v>35</v>
      </c>
      <c r="B47" s="1" t="s">
        <v>40</v>
      </c>
      <c r="C47" s="1" t="s">
        <v>48</v>
      </c>
      <c r="D47" s="1" t="s">
        <v>10</v>
      </c>
      <c r="E47" s="1">
        <v>7</v>
      </c>
      <c r="F47" s="1" t="s">
        <v>49</v>
      </c>
      <c r="G47" s="7" t="s">
        <v>15</v>
      </c>
      <c r="H47" s="1">
        <v>6.3</v>
      </c>
      <c r="I47" s="1"/>
      <c r="J47" s="1"/>
    </row>
    <row r="48" spans="1:10" ht="12.75" customHeight="1" x14ac:dyDescent="0.2">
      <c r="A48" s="21" t="s">
        <v>145</v>
      </c>
      <c r="B48" s="21"/>
      <c r="C48" s="21"/>
      <c r="D48" s="21"/>
      <c r="E48" s="21"/>
      <c r="F48" s="21"/>
      <c r="G48" s="21"/>
      <c r="H48" s="21"/>
      <c r="I48" s="21"/>
      <c r="J48" s="10"/>
    </row>
    <row r="49" spans="1:10" ht="12.75" customHeight="1" x14ac:dyDescent="0.2">
      <c r="A49" s="19" t="s">
        <v>144</v>
      </c>
      <c r="B49" s="19"/>
      <c r="C49" s="19"/>
      <c r="D49" s="19"/>
      <c r="E49" s="19"/>
      <c r="F49" s="19"/>
      <c r="G49" s="19"/>
      <c r="H49" s="19"/>
      <c r="I49" s="19"/>
      <c r="J49" s="19"/>
    </row>
    <row r="50" spans="1:10" x14ac:dyDescent="0.2">
      <c r="A50" s="1" t="s">
        <v>50</v>
      </c>
      <c r="B50" s="1" t="s">
        <v>51</v>
      </c>
      <c r="C50" s="1" t="s">
        <v>52</v>
      </c>
      <c r="D50" s="1" t="s">
        <v>10</v>
      </c>
      <c r="E50" s="1">
        <v>420</v>
      </c>
      <c r="F50" s="1" t="s">
        <v>53</v>
      </c>
      <c r="G50" s="7" t="s">
        <v>141</v>
      </c>
      <c r="H50" s="1"/>
      <c r="I50" s="1">
        <v>8</v>
      </c>
      <c r="J50" s="17">
        <f>E50*I50</f>
        <v>3360</v>
      </c>
    </row>
    <row r="51" spans="1:10" x14ac:dyDescent="0.2">
      <c r="A51" s="1" t="s">
        <v>50</v>
      </c>
      <c r="B51" s="1" t="s">
        <v>54</v>
      </c>
      <c r="C51" s="1" t="s">
        <v>54</v>
      </c>
      <c r="D51" s="1" t="s">
        <v>10</v>
      </c>
      <c r="E51" s="1">
        <v>1.8</v>
      </c>
      <c r="F51" s="1" t="s">
        <v>19</v>
      </c>
      <c r="G51" s="7" t="s">
        <v>142</v>
      </c>
      <c r="H51" s="1">
        <v>102.6</v>
      </c>
      <c r="I51" s="1"/>
      <c r="J51" s="1"/>
    </row>
    <row r="52" spans="1:10" x14ac:dyDescent="0.2">
      <c r="A52" s="1" t="s">
        <v>50</v>
      </c>
      <c r="B52" s="1" t="s">
        <v>55</v>
      </c>
      <c r="C52" s="1" t="s">
        <v>56</v>
      </c>
      <c r="D52" s="1"/>
      <c r="E52" s="1">
        <v>2142</v>
      </c>
      <c r="F52" s="1" t="s">
        <v>57</v>
      </c>
      <c r="G52" s="7" t="s">
        <v>141</v>
      </c>
      <c r="H52" s="1"/>
      <c r="I52" s="1">
        <v>0.59</v>
      </c>
      <c r="J52" s="17">
        <f>E52*I52</f>
        <v>1263.78</v>
      </c>
    </row>
    <row r="53" spans="1:10" x14ac:dyDescent="0.2">
      <c r="A53" s="1" t="s">
        <v>50</v>
      </c>
      <c r="B53" s="1" t="s">
        <v>55</v>
      </c>
      <c r="C53" s="1" t="s">
        <v>58</v>
      </c>
      <c r="D53" s="1" t="s">
        <v>10</v>
      </c>
      <c r="E53" s="1">
        <v>480</v>
      </c>
      <c r="F53" s="1" t="s">
        <v>57</v>
      </c>
      <c r="G53" s="7" t="s">
        <v>141</v>
      </c>
      <c r="H53" s="1"/>
      <c r="I53" s="1">
        <v>0.44</v>
      </c>
      <c r="J53" s="17">
        <f>E53*I53</f>
        <v>211.2</v>
      </c>
    </row>
    <row r="54" spans="1:10" ht="12.75" customHeight="1" x14ac:dyDescent="0.2">
      <c r="A54" s="21" t="s">
        <v>143</v>
      </c>
      <c r="B54" s="21"/>
      <c r="C54" s="21"/>
      <c r="D54" s="21"/>
      <c r="E54" s="21"/>
      <c r="F54" s="21"/>
      <c r="G54" s="21"/>
      <c r="H54" s="21"/>
      <c r="I54" s="21"/>
      <c r="J54" s="10"/>
    </row>
    <row r="55" spans="1:10" ht="12.75" customHeight="1" x14ac:dyDescent="0.2">
      <c r="A55" s="19" t="s">
        <v>147</v>
      </c>
      <c r="B55" s="19"/>
      <c r="C55" s="19"/>
      <c r="D55" s="19"/>
      <c r="E55" s="19"/>
      <c r="F55" s="19"/>
      <c r="G55" s="19"/>
      <c r="H55" s="19"/>
      <c r="I55" s="19"/>
      <c r="J55" s="19"/>
    </row>
    <row r="56" spans="1:10" x14ac:dyDescent="0.2">
      <c r="A56" s="1" t="s">
        <v>59</v>
      </c>
      <c r="B56" s="23" t="s">
        <v>167</v>
      </c>
      <c r="C56" s="1" t="s">
        <v>60</v>
      </c>
      <c r="D56" s="1" t="s">
        <v>46</v>
      </c>
      <c r="E56" s="1">
        <v>432</v>
      </c>
      <c r="F56" s="1" t="s">
        <v>49</v>
      </c>
      <c r="G56" s="1"/>
      <c r="H56" s="1"/>
      <c r="I56" s="1"/>
      <c r="J56" s="1"/>
    </row>
    <row r="57" spans="1:10" x14ac:dyDescent="0.2">
      <c r="A57" s="1" t="s">
        <v>59</v>
      </c>
      <c r="B57" s="24"/>
      <c r="C57" s="1" t="s">
        <v>61</v>
      </c>
      <c r="D57" s="1" t="s">
        <v>46</v>
      </c>
      <c r="E57" s="1">
        <v>491</v>
      </c>
      <c r="F57" s="1" t="s">
        <v>49</v>
      </c>
      <c r="G57" s="1"/>
      <c r="H57" s="1"/>
      <c r="I57" s="1"/>
      <c r="J57" s="1"/>
    </row>
    <row r="58" spans="1:10" x14ac:dyDescent="0.2">
      <c r="A58" s="1" t="s">
        <v>59</v>
      </c>
      <c r="B58" s="24"/>
      <c r="C58" s="1" t="s">
        <v>64</v>
      </c>
      <c r="D58" s="1" t="s">
        <v>46</v>
      </c>
      <c r="E58" s="1">
        <v>13</v>
      </c>
      <c r="F58" s="1" t="s">
        <v>49</v>
      </c>
      <c r="G58" s="1"/>
      <c r="H58" s="1"/>
      <c r="I58" s="1"/>
      <c r="J58" s="1"/>
    </row>
    <row r="59" spans="1:10" x14ac:dyDescent="0.2">
      <c r="A59" s="1" t="s">
        <v>59</v>
      </c>
      <c r="B59" s="24"/>
      <c r="C59" s="1" t="s">
        <v>65</v>
      </c>
      <c r="D59" s="1" t="s">
        <v>46</v>
      </c>
      <c r="E59" s="1">
        <v>16</v>
      </c>
      <c r="F59" s="1" t="s">
        <v>49</v>
      </c>
      <c r="G59" s="1"/>
      <c r="H59" s="1"/>
      <c r="I59" s="1"/>
      <c r="J59" s="1"/>
    </row>
    <row r="60" spans="1:10" x14ac:dyDescent="0.2">
      <c r="A60" s="1" t="s">
        <v>59</v>
      </c>
      <c r="B60" s="24"/>
      <c r="C60" s="1" t="s">
        <v>66</v>
      </c>
      <c r="D60" s="1" t="s">
        <v>46</v>
      </c>
      <c r="E60" s="1">
        <v>40</v>
      </c>
      <c r="F60" s="1" t="s">
        <v>49</v>
      </c>
      <c r="G60" s="1"/>
      <c r="H60" s="1"/>
      <c r="I60" s="1"/>
      <c r="J60" s="1"/>
    </row>
    <row r="61" spans="1:10" x14ac:dyDescent="0.2">
      <c r="A61" s="1" t="s">
        <v>59</v>
      </c>
      <c r="B61" s="24"/>
      <c r="C61" s="1" t="s">
        <v>67</v>
      </c>
      <c r="D61" s="1" t="s">
        <v>46</v>
      </c>
      <c r="E61" s="1">
        <v>20</v>
      </c>
      <c r="F61" s="1" t="s">
        <v>49</v>
      </c>
      <c r="G61" s="1"/>
      <c r="H61" s="1"/>
      <c r="I61" s="1"/>
      <c r="J61" s="1"/>
    </row>
    <row r="62" spans="1:10" x14ac:dyDescent="0.2">
      <c r="A62" s="1" t="s">
        <v>59</v>
      </c>
      <c r="B62" s="24"/>
      <c r="C62" s="1" t="s">
        <v>68</v>
      </c>
      <c r="D62" s="1" t="s">
        <v>46</v>
      </c>
      <c r="E62" s="1">
        <v>18</v>
      </c>
      <c r="F62" s="1" t="s">
        <v>49</v>
      </c>
      <c r="G62" s="1"/>
      <c r="H62" s="1"/>
      <c r="I62" s="1"/>
      <c r="J62" s="1"/>
    </row>
    <row r="63" spans="1:10" x14ac:dyDescent="0.2">
      <c r="A63" s="1" t="s">
        <v>59</v>
      </c>
      <c r="B63" s="24"/>
      <c r="C63" s="1" t="s">
        <v>69</v>
      </c>
      <c r="D63" s="1" t="s">
        <v>46</v>
      </c>
      <c r="E63" s="1">
        <v>5</v>
      </c>
      <c r="F63" s="1" t="s">
        <v>49</v>
      </c>
      <c r="G63" s="1"/>
      <c r="H63" s="1"/>
      <c r="I63" s="1"/>
      <c r="J63" s="1"/>
    </row>
    <row r="64" spans="1:10" x14ac:dyDescent="0.2">
      <c r="A64" s="1" t="s">
        <v>59</v>
      </c>
      <c r="B64" s="23" t="s">
        <v>146</v>
      </c>
      <c r="C64" s="3" t="s">
        <v>62</v>
      </c>
      <c r="D64" s="3" t="s">
        <v>63</v>
      </c>
      <c r="E64" s="3">
        <v>24</v>
      </c>
      <c r="F64" s="1" t="s">
        <v>49</v>
      </c>
      <c r="G64" s="1"/>
      <c r="H64" s="1"/>
      <c r="I64" s="1"/>
      <c r="J64" s="1"/>
    </row>
    <row r="65" spans="1:11" x14ac:dyDescent="0.2">
      <c r="A65" s="1"/>
      <c r="B65" s="23"/>
      <c r="C65" s="3" t="s">
        <v>61</v>
      </c>
      <c r="D65" s="3" t="s">
        <v>63</v>
      </c>
      <c r="E65" s="3">
        <v>5</v>
      </c>
      <c r="F65" s="1" t="s">
        <v>49</v>
      </c>
      <c r="G65" s="1"/>
      <c r="H65" s="1"/>
      <c r="I65" s="1"/>
      <c r="J65" s="1"/>
    </row>
    <row r="66" spans="1:11" x14ac:dyDescent="0.2">
      <c r="A66" s="1"/>
      <c r="B66" s="1"/>
      <c r="C66" s="1"/>
      <c r="D66" s="1"/>
      <c r="E66" s="10">
        <f>SUM(E56:E65)</f>
        <v>1064</v>
      </c>
      <c r="F66" s="7" t="s">
        <v>49</v>
      </c>
      <c r="G66" s="1"/>
      <c r="H66" s="1"/>
      <c r="I66" s="1"/>
      <c r="J66" s="1"/>
    </row>
    <row r="67" spans="1:11" x14ac:dyDescent="0.2">
      <c r="A67" s="1" t="s">
        <v>59</v>
      </c>
      <c r="B67" s="1" t="s">
        <v>70</v>
      </c>
      <c r="C67" s="1" t="s">
        <v>71</v>
      </c>
      <c r="D67" s="1" t="s">
        <v>10</v>
      </c>
      <c r="E67" s="3"/>
      <c r="F67" s="3" t="s">
        <v>13</v>
      </c>
      <c r="G67" s="14" t="s">
        <v>13</v>
      </c>
      <c r="H67" s="3">
        <v>20</v>
      </c>
      <c r="I67" s="3"/>
      <c r="J67" s="3"/>
    </row>
    <row r="68" spans="1:11" x14ac:dyDescent="0.2">
      <c r="A68" s="1" t="s">
        <v>59</v>
      </c>
      <c r="B68" s="1" t="s">
        <v>70</v>
      </c>
      <c r="C68" s="1" t="s">
        <v>72</v>
      </c>
      <c r="D68" s="1"/>
      <c r="E68" s="3"/>
      <c r="F68" s="3" t="s">
        <v>11</v>
      </c>
      <c r="G68" s="14" t="s">
        <v>11</v>
      </c>
      <c r="H68" s="3">
        <v>60</v>
      </c>
      <c r="I68" s="3"/>
      <c r="J68" s="3"/>
    </row>
    <row r="69" spans="1:11" ht="12.75" customHeight="1" x14ac:dyDescent="0.2">
      <c r="A69" s="21" t="s">
        <v>148</v>
      </c>
      <c r="B69" s="21"/>
      <c r="C69" s="21"/>
      <c r="D69" s="21"/>
      <c r="E69" s="21"/>
      <c r="F69" s="21"/>
      <c r="G69" s="21"/>
      <c r="H69" s="21"/>
      <c r="I69" s="21"/>
      <c r="J69" s="10">
        <f>SUM(J56:J68)</f>
        <v>0</v>
      </c>
    </row>
    <row r="70" spans="1:11" x14ac:dyDescent="0.2">
      <c r="A70" s="19" t="s">
        <v>155</v>
      </c>
      <c r="B70" s="19"/>
      <c r="C70" s="19"/>
      <c r="D70" s="19"/>
      <c r="E70" s="19"/>
      <c r="F70" s="19"/>
      <c r="G70" s="19"/>
      <c r="H70" s="19"/>
      <c r="I70" s="19"/>
      <c r="J70" s="19"/>
    </row>
    <row r="71" spans="1:11" x14ac:dyDescent="0.2">
      <c r="A71" s="1" t="s">
        <v>73</v>
      </c>
      <c r="B71" s="1" t="s">
        <v>74</v>
      </c>
      <c r="C71" s="1" t="s">
        <v>75</v>
      </c>
      <c r="D71" s="1" t="s">
        <v>10</v>
      </c>
      <c r="E71" s="1">
        <v>20</v>
      </c>
      <c r="F71" s="3" t="s">
        <v>32</v>
      </c>
      <c r="G71" s="2" t="s">
        <v>15</v>
      </c>
      <c r="H71" s="3">
        <v>80</v>
      </c>
      <c r="I71" s="4"/>
      <c r="J71" s="4"/>
      <c r="K71" s="5"/>
    </row>
    <row r="72" spans="1:11" ht="51" x14ac:dyDescent="0.2">
      <c r="A72" s="1" t="s">
        <v>73</v>
      </c>
      <c r="B72" s="1" t="s">
        <v>74</v>
      </c>
      <c r="C72" s="7" t="s">
        <v>165</v>
      </c>
      <c r="D72" s="1" t="s">
        <v>10</v>
      </c>
      <c r="E72" s="1">
        <v>600</v>
      </c>
      <c r="F72" s="3" t="s">
        <v>44</v>
      </c>
      <c r="G72" s="4"/>
      <c r="H72" s="3"/>
      <c r="I72" s="4">
        <v>1</v>
      </c>
      <c r="J72" s="18">
        <f>E72*I72</f>
        <v>600</v>
      </c>
      <c r="K72" s="5"/>
    </row>
    <row r="73" spans="1:11" x14ac:dyDescent="0.2">
      <c r="A73" s="1" t="s">
        <v>73</v>
      </c>
      <c r="B73" s="1" t="s">
        <v>77</v>
      </c>
      <c r="C73" s="1" t="s">
        <v>78</v>
      </c>
      <c r="D73" s="1" t="s">
        <v>10</v>
      </c>
      <c r="E73" s="1"/>
      <c r="F73" s="3"/>
      <c r="G73" s="2" t="s">
        <v>11</v>
      </c>
      <c r="H73" s="3">
        <v>200</v>
      </c>
      <c r="I73" s="4"/>
      <c r="J73" s="4"/>
      <c r="K73" s="5"/>
    </row>
    <row r="74" spans="1:11" x14ac:dyDescent="0.2">
      <c r="A74" s="1" t="s">
        <v>73</v>
      </c>
      <c r="B74" s="1" t="s">
        <v>77</v>
      </c>
      <c r="C74" s="1" t="s">
        <v>79</v>
      </c>
      <c r="D74" s="1" t="s">
        <v>10</v>
      </c>
      <c r="E74" s="1"/>
      <c r="F74" s="3"/>
      <c r="G74" s="2" t="s">
        <v>13</v>
      </c>
      <c r="H74" s="3">
        <v>40</v>
      </c>
      <c r="I74" s="4"/>
      <c r="J74" s="4"/>
      <c r="K74" s="5"/>
    </row>
    <row r="75" spans="1:11" x14ac:dyDescent="0.2">
      <c r="A75" s="1" t="s">
        <v>73</v>
      </c>
      <c r="B75" s="1" t="s">
        <v>74</v>
      </c>
      <c r="C75" s="1" t="s">
        <v>76</v>
      </c>
      <c r="D75" s="1" t="s">
        <v>10</v>
      </c>
      <c r="E75" s="1">
        <v>210</v>
      </c>
      <c r="F75" s="3" t="s">
        <v>44</v>
      </c>
      <c r="G75" s="4"/>
      <c r="H75" s="4"/>
      <c r="I75" s="4">
        <v>1</v>
      </c>
      <c r="J75" s="18">
        <f>E75*I75</f>
        <v>210</v>
      </c>
      <c r="K75" s="5"/>
    </row>
    <row r="76" spans="1:11" x14ac:dyDescent="0.2">
      <c r="A76" s="1" t="s">
        <v>73</v>
      </c>
      <c r="B76" s="1" t="s">
        <v>74</v>
      </c>
      <c r="C76" s="1" t="s">
        <v>80</v>
      </c>
      <c r="D76" s="1" t="s">
        <v>10</v>
      </c>
      <c r="E76" s="1">
        <v>3</v>
      </c>
      <c r="F76" s="1" t="s">
        <v>32</v>
      </c>
      <c r="G76" s="7" t="s">
        <v>15</v>
      </c>
      <c r="H76" s="1">
        <v>24</v>
      </c>
      <c r="I76" s="1"/>
      <c r="J76" s="1"/>
    </row>
    <row r="77" spans="1:11" x14ac:dyDescent="0.2">
      <c r="A77" s="1" t="s">
        <v>73</v>
      </c>
      <c r="B77" s="1" t="s">
        <v>81</v>
      </c>
      <c r="C77" s="1" t="s">
        <v>82</v>
      </c>
      <c r="D77" s="1" t="s">
        <v>10</v>
      </c>
      <c r="E77" s="1"/>
      <c r="F77" s="1"/>
      <c r="G77" s="7" t="s">
        <v>11</v>
      </c>
      <c r="H77" s="1">
        <v>30</v>
      </c>
      <c r="I77" s="1"/>
      <c r="J77" s="1"/>
    </row>
    <row r="78" spans="1:11" x14ac:dyDescent="0.2">
      <c r="A78" s="1" t="s">
        <v>73</v>
      </c>
      <c r="B78" s="1" t="s">
        <v>84</v>
      </c>
      <c r="C78" s="1" t="s">
        <v>85</v>
      </c>
      <c r="D78" s="1" t="s">
        <v>63</v>
      </c>
      <c r="E78" s="1">
        <v>1.2</v>
      </c>
      <c r="F78" s="1" t="s">
        <v>19</v>
      </c>
      <c r="G78" s="7" t="s">
        <v>101</v>
      </c>
      <c r="H78" s="1">
        <v>58.8</v>
      </c>
      <c r="I78" s="1"/>
      <c r="J78" s="1"/>
    </row>
    <row r="79" spans="1:11" x14ac:dyDescent="0.2">
      <c r="A79" s="1" t="s">
        <v>73</v>
      </c>
      <c r="B79" s="1" t="s">
        <v>83</v>
      </c>
      <c r="C79" s="1" t="s">
        <v>86</v>
      </c>
      <c r="D79" s="1" t="s">
        <v>10</v>
      </c>
      <c r="E79" s="1"/>
      <c r="F79" s="1"/>
      <c r="G79" s="7" t="s">
        <v>11</v>
      </c>
      <c r="H79" s="1">
        <v>10</v>
      </c>
      <c r="I79" s="1"/>
      <c r="J79" s="1"/>
    </row>
    <row r="80" spans="1:11" x14ac:dyDescent="0.2">
      <c r="A80" s="1" t="s">
        <v>73</v>
      </c>
      <c r="B80" s="1" t="s">
        <v>87</v>
      </c>
      <c r="C80" s="1" t="s">
        <v>88</v>
      </c>
      <c r="D80" s="1" t="s">
        <v>22</v>
      </c>
      <c r="E80" s="1">
        <v>1.95</v>
      </c>
      <c r="F80" s="1" t="s">
        <v>19</v>
      </c>
      <c r="G80" s="7" t="s">
        <v>15</v>
      </c>
      <c r="H80" s="1">
        <v>72.150000000000006</v>
      </c>
      <c r="I80" s="1"/>
      <c r="J80" s="1"/>
    </row>
    <row r="81" spans="1:10" x14ac:dyDescent="0.2">
      <c r="A81" s="1" t="s">
        <v>73</v>
      </c>
      <c r="B81" s="1" t="s">
        <v>87</v>
      </c>
      <c r="C81" s="1" t="s">
        <v>88</v>
      </c>
      <c r="D81" s="1" t="s">
        <v>89</v>
      </c>
      <c r="E81" s="1">
        <v>0.42</v>
      </c>
      <c r="F81" s="1" t="s">
        <v>19</v>
      </c>
      <c r="G81" s="7" t="s">
        <v>15</v>
      </c>
      <c r="H81" s="1">
        <v>12.18</v>
      </c>
      <c r="I81" s="1"/>
      <c r="J81" s="1"/>
    </row>
    <row r="82" spans="1:10" x14ac:dyDescent="0.2">
      <c r="A82" s="1" t="s">
        <v>73</v>
      </c>
      <c r="B82" s="1" t="s">
        <v>87</v>
      </c>
      <c r="C82" s="1" t="s">
        <v>88</v>
      </c>
      <c r="D82" s="1" t="s">
        <v>22</v>
      </c>
      <c r="E82" s="1">
        <v>1.5</v>
      </c>
      <c r="F82" s="1" t="s">
        <v>19</v>
      </c>
      <c r="G82" s="7" t="s">
        <v>15</v>
      </c>
      <c r="H82" s="1">
        <v>55.5</v>
      </c>
      <c r="I82" s="1"/>
      <c r="J82" s="1"/>
    </row>
    <row r="83" spans="1:10" x14ac:dyDescent="0.2">
      <c r="A83" s="1" t="s">
        <v>73</v>
      </c>
      <c r="B83" s="1" t="s">
        <v>87</v>
      </c>
      <c r="C83" s="1" t="s">
        <v>88</v>
      </c>
      <c r="D83" s="1" t="s">
        <v>22</v>
      </c>
      <c r="E83" s="1">
        <v>0.75</v>
      </c>
      <c r="F83" s="1" t="s">
        <v>19</v>
      </c>
      <c r="G83" s="7" t="s">
        <v>15</v>
      </c>
      <c r="H83" s="1">
        <v>27.75</v>
      </c>
      <c r="I83" s="1"/>
      <c r="J83" s="1"/>
    </row>
    <row r="84" spans="1:10" x14ac:dyDescent="0.2">
      <c r="A84" s="1" t="s">
        <v>73</v>
      </c>
      <c r="B84" s="1" t="s">
        <v>87</v>
      </c>
      <c r="C84" s="1" t="s">
        <v>88</v>
      </c>
      <c r="D84" s="1" t="s">
        <v>89</v>
      </c>
      <c r="E84" s="1">
        <v>1.65</v>
      </c>
      <c r="F84" s="1" t="s">
        <v>19</v>
      </c>
      <c r="G84" s="7" t="s">
        <v>15</v>
      </c>
      <c r="H84" s="1">
        <v>47.85</v>
      </c>
      <c r="I84" s="1"/>
      <c r="J84" s="1"/>
    </row>
    <row r="85" spans="1:10" x14ac:dyDescent="0.2">
      <c r="A85" s="1" t="s">
        <v>73</v>
      </c>
      <c r="B85" s="1" t="s">
        <v>87</v>
      </c>
      <c r="C85" s="1" t="s">
        <v>88</v>
      </c>
      <c r="D85" s="1" t="s">
        <v>22</v>
      </c>
      <c r="E85" s="1">
        <v>1</v>
      </c>
      <c r="F85" s="1" t="s">
        <v>19</v>
      </c>
      <c r="G85" s="7" t="s">
        <v>15</v>
      </c>
      <c r="H85" s="1">
        <v>37</v>
      </c>
      <c r="I85" s="1"/>
      <c r="J85" s="1"/>
    </row>
    <row r="86" spans="1:10" x14ac:dyDescent="0.2">
      <c r="A86" s="1" t="s">
        <v>73</v>
      </c>
      <c r="B86" s="1" t="s">
        <v>87</v>
      </c>
      <c r="C86" s="1" t="s">
        <v>88</v>
      </c>
      <c r="D86" s="1" t="s">
        <v>22</v>
      </c>
      <c r="E86" s="1">
        <v>0.54</v>
      </c>
      <c r="F86" s="1" t="s">
        <v>19</v>
      </c>
      <c r="G86" s="7" t="s">
        <v>15</v>
      </c>
      <c r="H86" s="1">
        <v>19.98</v>
      </c>
      <c r="I86" s="1"/>
      <c r="J86" s="1"/>
    </row>
    <row r="87" spans="1:10" x14ac:dyDescent="0.2">
      <c r="A87" s="1" t="s">
        <v>73</v>
      </c>
      <c r="B87" s="1" t="s">
        <v>84</v>
      </c>
      <c r="C87" s="1" t="s">
        <v>90</v>
      </c>
      <c r="D87" s="1" t="s">
        <v>10</v>
      </c>
      <c r="E87" s="1"/>
      <c r="F87" s="1"/>
      <c r="G87" s="7" t="s">
        <v>91</v>
      </c>
      <c r="H87" s="1">
        <v>16</v>
      </c>
      <c r="I87" s="1"/>
      <c r="J87" s="1"/>
    </row>
    <row r="88" spans="1:10" x14ac:dyDescent="0.2">
      <c r="A88" s="1" t="s">
        <v>73</v>
      </c>
      <c r="B88" s="1" t="s">
        <v>84</v>
      </c>
      <c r="C88" s="1" t="s">
        <v>92</v>
      </c>
      <c r="D88" s="1" t="s">
        <v>10</v>
      </c>
      <c r="E88" s="1"/>
      <c r="F88" s="1"/>
      <c r="G88" s="7" t="s">
        <v>11</v>
      </c>
      <c r="H88" s="1">
        <v>48</v>
      </c>
      <c r="I88" s="1"/>
      <c r="J88" s="1"/>
    </row>
    <row r="89" spans="1:10" x14ac:dyDescent="0.2">
      <c r="A89" s="1" t="s">
        <v>73</v>
      </c>
      <c r="B89" s="1" t="s">
        <v>84</v>
      </c>
      <c r="C89" s="1" t="s">
        <v>93</v>
      </c>
      <c r="D89" s="1" t="s">
        <v>10</v>
      </c>
      <c r="E89" s="1"/>
      <c r="F89" s="1"/>
      <c r="G89" s="7" t="s">
        <v>13</v>
      </c>
      <c r="H89" s="1">
        <v>64</v>
      </c>
      <c r="I89" s="1"/>
      <c r="J89" s="1"/>
    </row>
    <row r="90" spans="1:10" ht="38.25" x14ac:dyDescent="0.2">
      <c r="A90" s="1" t="s">
        <v>73</v>
      </c>
      <c r="B90" s="1" t="s">
        <v>84</v>
      </c>
      <c r="C90" s="7" t="s">
        <v>166</v>
      </c>
      <c r="D90" s="1" t="s">
        <v>10</v>
      </c>
      <c r="E90" s="3">
        <v>2016</v>
      </c>
      <c r="F90" s="7" t="s">
        <v>44</v>
      </c>
      <c r="G90" s="1"/>
      <c r="H90" s="1"/>
      <c r="I90" s="1">
        <v>1</v>
      </c>
      <c r="J90" s="17">
        <f>E90*I90</f>
        <v>2016</v>
      </c>
    </row>
    <row r="91" spans="1:10" x14ac:dyDescent="0.2">
      <c r="A91" s="1" t="s">
        <v>73</v>
      </c>
      <c r="B91" s="1" t="s">
        <v>87</v>
      </c>
      <c r="C91" s="1" t="s">
        <v>88</v>
      </c>
      <c r="D91" s="1" t="s">
        <v>22</v>
      </c>
      <c r="E91" s="1">
        <v>0.96</v>
      </c>
      <c r="F91" s="1" t="s">
        <v>19</v>
      </c>
      <c r="G91" s="7" t="s">
        <v>15</v>
      </c>
      <c r="H91" s="1">
        <v>35.520000000000003</v>
      </c>
      <c r="I91" s="1"/>
      <c r="J91" s="1"/>
    </row>
    <row r="92" spans="1:10" x14ac:dyDescent="0.2">
      <c r="A92" s="21" t="s">
        <v>156</v>
      </c>
      <c r="B92" s="21"/>
      <c r="C92" s="21"/>
      <c r="D92" s="21"/>
      <c r="E92" s="21"/>
      <c r="F92" s="21"/>
      <c r="G92" s="21"/>
      <c r="H92" s="21"/>
      <c r="I92" s="21"/>
      <c r="J92" s="6"/>
    </row>
    <row r="93" spans="1:10" x14ac:dyDescent="0.2">
      <c r="A93" s="19" t="s">
        <v>158</v>
      </c>
      <c r="B93" s="19"/>
      <c r="C93" s="19"/>
      <c r="D93" s="19"/>
      <c r="E93" s="19"/>
      <c r="F93" s="19"/>
      <c r="G93" s="19"/>
      <c r="H93" s="19"/>
      <c r="I93" s="19"/>
      <c r="J93" s="19"/>
    </row>
    <row r="94" spans="1:10" x14ac:dyDescent="0.2">
      <c r="A94" s="1" t="s">
        <v>94</v>
      </c>
      <c r="B94" s="1" t="s">
        <v>95</v>
      </c>
      <c r="C94" s="1" t="s">
        <v>90</v>
      </c>
      <c r="D94" s="1" t="s">
        <v>10</v>
      </c>
      <c r="E94" s="1"/>
      <c r="F94" s="1"/>
      <c r="G94" s="7" t="s">
        <v>91</v>
      </c>
      <c r="H94" s="3">
        <v>48</v>
      </c>
      <c r="I94" s="3"/>
      <c r="J94" s="3"/>
    </row>
    <row r="95" spans="1:10" x14ac:dyDescent="0.2">
      <c r="A95" s="1" t="s">
        <v>94</v>
      </c>
      <c r="B95" s="1" t="s">
        <v>95</v>
      </c>
      <c r="C95" s="1" t="s">
        <v>96</v>
      </c>
      <c r="D95" s="1" t="s">
        <v>10</v>
      </c>
      <c r="E95" s="1"/>
      <c r="F95" s="1"/>
      <c r="G95" s="7" t="s">
        <v>11</v>
      </c>
      <c r="H95" s="3">
        <v>48</v>
      </c>
      <c r="I95" s="3"/>
      <c r="J95" s="3"/>
    </row>
    <row r="96" spans="1:10" x14ac:dyDescent="0.2">
      <c r="A96" s="1" t="s">
        <v>94</v>
      </c>
      <c r="B96" s="1" t="s">
        <v>95</v>
      </c>
      <c r="C96" s="1" t="s">
        <v>97</v>
      </c>
      <c r="D96" s="1" t="s">
        <v>10</v>
      </c>
      <c r="E96" s="1"/>
      <c r="F96" s="1"/>
      <c r="G96" s="7" t="s">
        <v>13</v>
      </c>
      <c r="H96" s="3">
        <v>10</v>
      </c>
      <c r="I96" s="3"/>
      <c r="J96" s="3"/>
    </row>
    <row r="97" spans="1:10" x14ac:dyDescent="0.2">
      <c r="A97" s="1" t="s">
        <v>94</v>
      </c>
      <c r="B97" s="1" t="s">
        <v>95</v>
      </c>
      <c r="C97" s="1" t="s">
        <v>72</v>
      </c>
      <c r="D97" s="1" t="s">
        <v>10</v>
      </c>
      <c r="E97" s="1"/>
      <c r="F97" s="1"/>
      <c r="G97" s="7" t="s">
        <v>11</v>
      </c>
      <c r="H97" s="3">
        <v>30</v>
      </c>
      <c r="I97" s="3"/>
      <c r="J97" s="3"/>
    </row>
    <row r="98" spans="1:10" x14ac:dyDescent="0.2">
      <c r="A98" s="1" t="s">
        <v>94</v>
      </c>
      <c r="B98" s="1" t="s">
        <v>95</v>
      </c>
      <c r="C98" s="1" t="s">
        <v>98</v>
      </c>
      <c r="D98" s="1" t="s">
        <v>10</v>
      </c>
      <c r="E98" s="1"/>
      <c r="F98" s="1"/>
      <c r="G98" s="7" t="s">
        <v>13</v>
      </c>
      <c r="H98" s="3">
        <v>10</v>
      </c>
      <c r="I98" s="3"/>
      <c r="J98" s="3"/>
    </row>
    <row r="99" spans="1:10" x14ac:dyDescent="0.2">
      <c r="A99" s="1" t="s">
        <v>94</v>
      </c>
      <c r="B99" s="1" t="s">
        <v>99</v>
      </c>
      <c r="C99" s="1" t="s">
        <v>100</v>
      </c>
      <c r="D99" s="1" t="s">
        <v>10</v>
      </c>
      <c r="E99" s="1"/>
      <c r="F99" s="1"/>
      <c r="G99" s="7" t="s">
        <v>142</v>
      </c>
      <c r="H99" s="3">
        <v>4</v>
      </c>
      <c r="I99" s="3"/>
      <c r="J99" s="3"/>
    </row>
    <row r="100" spans="1:10" x14ac:dyDescent="0.2">
      <c r="A100" s="1" t="s">
        <v>94</v>
      </c>
      <c r="B100" s="1" t="s">
        <v>99</v>
      </c>
      <c r="C100" s="1" t="s">
        <v>102</v>
      </c>
      <c r="D100" s="1" t="s">
        <v>10</v>
      </c>
      <c r="E100" s="1"/>
      <c r="F100" s="1"/>
      <c r="G100" s="7" t="s">
        <v>11</v>
      </c>
      <c r="H100" s="3">
        <v>32</v>
      </c>
      <c r="I100" s="3"/>
      <c r="J100" s="3"/>
    </row>
    <row r="101" spans="1:10" x14ac:dyDescent="0.2">
      <c r="A101" s="1" t="s">
        <v>94</v>
      </c>
      <c r="B101" s="1" t="s">
        <v>95</v>
      </c>
      <c r="C101" s="1" t="s">
        <v>103</v>
      </c>
      <c r="D101" s="1" t="s">
        <v>10</v>
      </c>
      <c r="E101" s="1"/>
      <c r="F101" s="1"/>
      <c r="G101" s="7" t="s">
        <v>13</v>
      </c>
      <c r="H101" s="3">
        <v>64</v>
      </c>
      <c r="I101" s="3"/>
      <c r="J101" s="3"/>
    </row>
    <row r="102" spans="1:10" x14ac:dyDescent="0.2">
      <c r="A102" s="1" t="s">
        <v>94</v>
      </c>
      <c r="B102" s="1" t="s">
        <v>95</v>
      </c>
      <c r="C102" s="1" t="s">
        <v>104</v>
      </c>
      <c r="D102" s="1" t="s">
        <v>10</v>
      </c>
      <c r="E102" s="1"/>
      <c r="F102" s="1"/>
      <c r="G102" s="7" t="s">
        <v>11</v>
      </c>
      <c r="H102" s="3">
        <v>48</v>
      </c>
      <c r="I102" s="3"/>
      <c r="J102" s="3"/>
    </row>
    <row r="103" spans="1:10" x14ac:dyDescent="0.2">
      <c r="A103" s="1" t="s">
        <v>94</v>
      </c>
      <c r="B103" s="1" t="s">
        <v>95</v>
      </c>
      <c r="C103" s="1" t="s">
        <v>37</v>
      </c>
      <c r="D103" s="1" t="s">
        <v>10</v>
      </c>
      <c r="E103" s="1">
        <v>1680</v>
      </c>
      <c r="F103" s="7" t="s">
        <v>44</v>
      </c>
      <c r="G103" s="1"/>
      <c r="H103" s="3"/>
      <c r="I103" s="3">
        <v>1</v>
      </c>
      <c r="J103" s="17">
        <f>E103*I103</f>
        <v>1680</v>
      </c>
    </row>
    <row r="104" spans="1:10" x14ac:dyDescent="0.2">
      <c r="A104" s="1" t="s">
        <v>94</v>
      </c>
      <c r="B104" s="1" t="s">
        <v>95</v>
      </c>
      <c r="C104" s="1" t="s">
        <v>105</v>
      </c>
      <c r="D104" s="1"/>
      <c r="E104" s="1">
        <v>3</v>
      </c>
      <c r="F104" s="1" t="s">
        <v>49</v>
      </c>
      <c r="G104" s="7" t="s">
        <v>11</v>
      </c>
      <c r="H104" s="3">
        <v>4.8899999999999997</v>
      </c>
      <c r="I104" s="3"/>
      <c r="J104" s="3"/>
    </row>
    <row r="105" spans="1:10" x14ac:dyDescent="0.2">
      <c r="A105" s="1" t="s">
        <v>94</v>
      </c>
      <c r="B105" s="1" t="s">
        <v>95</v>
      </c>
      <c r="C105" s="1" t="s">
        <v>106</v>
      </c>
      <c r="D105" s="1" t="s">
        <v>10</v>
      </c>
      <c r="E105" s="1"/>
      <c r="F105" s="1"/>
      <c r="G105" s="7" t="s">
        <v>11</v>
      </c>
      <c r="H105" s="3">
        <v>200</v>
      </c>
      <c r="I105" s="3"/>
      <c r="J105" s="3"/>
    </row>
    <row r="106" spans="1:10" x14ac:dyDescent="0.2">
      <c r="A106" s="1" t="s">
        <v>94</v>
      </c>
      <c r="B106" s="1" t="s">
        <v>95</v>
      </c>
      <c r="C106" s="1" t="s">
        <v>105</v>
      </c>
      <c r="D106" s="1" t="s">
        <v>10</v>
      </c>
      <c r="E106" s="1">
        <v>3</v>
      </c>
      <c r="F106" s="1" t="s">
        <v>49</v>
      </c>
      <c r="G106" s="7" t="s">
        <v>13</v>
      </c>
      <c r="H106" s="3">
        <v>8</v>
      </c>
      <c r="I106" s="3"/>
      <c r="J106" s="3"/>
    </row>
    <row r="107" spans="1:10" x14ac:dyDescent="0.2">
      <c r="A107" s="1" t="s">
        <v>94</v>
      </c>
      <c r="B107" s="1" t="s">
        <v>95</v>
      </c>
      <c r="C107" s="1" t="s">
        <v>37</v>
      </c>
      <c r="D107" s="1" t="s">
        <v>10</v>
      </c>
      <c r="E107" s="1">
        <v>75</v>
      </c>
      <c r="F107" s="7" t="s">
        <v>44</v>
      </c>
      <c r="G107" s="1"/>
      <c r="H107" s="3"/>
      <c r="I107" s="3">
        <v>1</v>
      </c>
      <c r="J107" s="17">
        <f>E107*I107</f>
        <v>75</v>
      </c>
    </row>
    <row r="108" spans="1:10" x14ac:dyDescent="0.2">
      <c r="A108" s="21" t="s">
        <v>157</v>
      </c>
      <c r="B108" s="21"/>
      <c r="C108" s="21"/>
      <c r="D108" s="21"/>
      <c r="E108" s="21"/>
      <c r="F108" s="21"/>
      <c r="G108" s="21"/>
      <c r="H108" s="21"/>
      <c r="I108" s="21"/>
      <c r="J108" s="10"/>
    </row>
    <row r="109" spans="1:10" x14ac:dyDescent="0.2">
      <c r="A109" s="19" t="s">
        <v>159</v>
      </c>
      <c r="B109" s="19"/>
      <c r="C109" s="19"/>
      <c r="D109" s="19"/>
      <c r="E109" s="19"/>
      <c r="F109" s="19"/>
      <c r="G109" s="19"/>
      <c r="H109" s="19"/>
      <c r="I109" s="19"/>
      <c r="J109" s="19"/>
    </row>
    <row r="110" spans="1:10" ht="25.5" x14ac:dyDescent="0.2">
      <c r="A110" s="1" t="s">
        <v>107</v>
      </c>
      <c r="B110" s="1" t="s">
        <v>108</v>
      </c>
      <c r="C110" s="1" t="s">
        <v>109</v>
      </c>
      <c r="D110" s="1" t="s">
        <v>10</v>
      </c>
      <c r="E110" s="1">
        <v>20</v>
      </c>
      <c r="F110" s="1" t="s">
        <v>32</v>
      </c>
      <c r="G110" s="7" t="s">
        <v>15</v>
      </c>
      <c r="H110" s="1">
        <v>20</v>
      </c>
      <c r="I110" s="1"/>
      <c r="J110" s="1"/>
    </row>
    <row r="111" spans="1:10" x14ac:dyDescent="0.2">
      <c r="A111" s="21" t="s">
        <v>160</v>
      </c>
      <c r="B111" s="21"/>
      <c r="C111" s="21"/>
      <c r="D111" s="21"/>
      <c r="E111" s="21"/>
      <c r="F111" s="21"/>
      <c r="G111" s="21"/>
      <c r="H111" s="21"/>
      <c r="I111" s="21"/>
      <c r="J111" s="10">
        <f>SUM(J110)</f>
        <v>0</v>
      </c>
    </row>
    <row r="112" spans="1:10" x14ac:dyDescent="0.2">
      <c r="A112" s="19" t="s">
        <v>161</v>
      </c>
      <c r="B112" s="19"/>
      <c r="C112" s="19"/>
      <c r="D112" s="19"/>
      <c r="E112" s="19"/>
      <c r="F112" s="19"/>
      <c r="G112" s="19"/>
      <c r="H112" s="19"/>
      <c r="I112" s="19"/>
      <c r="J112" s="19"/>
    </row>
    <row r="113" spans="1:10" x14ac:dyDescent="0.2">
      <c r="A113" s="1" t="s">
        <v>110</v>
      </c>
      <c r="B113" s="1" t="s">
        <v>111</v>
      </c>
      <c r="C113" s="1" t="s">
        <v>112</v>
      </c>
      <c r="D113" s="1" t="s">
        <v>10</v>
      </c>
      <c r="E113" s="1"/>
      <c r="F113" s="1"/>
      <c r="G113" s="7" t="s">
        <v>11</v>
      </c>
      <c r="H113" s="4">
        <v>300</v>
      </c>
      <c r="I113" s="4"/>
      <c r="J113" s="4"/>
    </row>
    <row r="114" spans="1:10" x14ac:dyDescent="0.2">
      <c r="A114" s="1" t="s">
        <v>110</v>
      </c>
      <c r="B114" s="1" t="s">
        <v>113</v>
      </c>
      <c r="C114" s="1" t="s">
        <v>114</v>
      </c>
      <c r="D114" s="1" t="s">
        <v>10</v>
      </c>
      <c r="E114" s="1"/>
      <c r="F114" s="1"/>
      <c r="G114" s="7" t="s">
        <v>13</v>
      </c>
      <c r="H114" s="3">
        <v>16</v>
      </c>
      <c r="I114" s="3"/>
      <c r="J114" s="4"/>
    </row>
    <row r="115" spans="1:10" x14ac:dyDescent="0.2">
      <c r="A115" s="1" t="s">
        <v>110</v>
      </c>
      <c r="B115" s="1" t="s">
        <v>113</v>
      </c>
      <c r="C115" s="1" t="s">
        <v>115</v>
      </c>
      <c r="D115" s="1" t="s">
        <v>10</v>
      </c>
      <c r="E115" s="1"/>
      <c r="F115" s="1"/>
      <c r="G115" s="7" t="s">
        <v>11</v>
      </c>
      <c r="H115" s="1">
        <v>100</v>
      </c>
      <c r="I115" s="1"/>
      <c r="J115" s="4"/>
    </row>
    <row r="116" spans="1:10" x14ac:dyDescent="0.2">
      <c r="A116" s="1" t="s">
        <v>110</v>
      </c>
      <c r="B116" s="1" t="s">
        <v>113</v>
      </c>
      <c r="C116" s="1" t="s">
        <v>76</v>
      </c>
      <c r="D116" s="1" t="s">
        <v>10</v>
      </c>
      <c r="E116" s="1">
        <v>1500</v>
      </c>
      <c r="F116" s="1" t="s">
        <v>44</v>
      </c>
      <c r="G116" s="1"/>
      <c r="H116" s="1"/>
      <c r="I116" s="1">
        <v>1</v>
      </c>
      <c r="J116" s="18">
        <f>E116*I116</f>
        <v>1500</v>
      </c>
    </row>
    <row r="117" spans="1:10" x14ac:dyDescent="0.2">
      <c r="A117" s="1" t="s">
        <v>110</v>
      </c>
      <c r="B117" s="1" t="s">
        <v>113</v>
      </c>
      <c r="C117" s="1" t="s">
        <v>85</v>
      </c>
      <c r="D117" s="1" t="s">
        <v>10</v>
      </c>
      <c r="E117" s="1">
        <v>0.48</v>
      </c>
      <c r="F117" s="1" t="s">
        <v>19</v>
      </c>
      <c r="G117" s="7" t="s">
        <v>101</v>
      </c>
      <c r="H117" s="1">
        <v>23.52</v>
      </c>
      <c r="I117" s="1"/>
      <c r="J117" s="4"/>
    </row>
    <row r="118" spans="1:10" x14ac:dyDescent="0.2">
      <c r="A118" s="1" t="s">
        <v>110</v>
      </c>
      <c r="B118" s="1" t="s">
        <v>116</v>
      </c>
      <c r="C118" s="1" t="s">
        <v>117</v>
      </c>
      <c r="D118" s="1" t="s">
        <v>10</v>
      </c>
      <c r="E118" s="1">
        <v>24</v>
      </c>
      <c r="F118" s="1" t="s">
        <v>118</v>
      </c>
      <c r="G118" s="7" t="s">
        <v>141</v>
      </c>
      <c r="H118" s="1"/>
      <c r="I118" s="1">
        <v>130</v>
      </c>
      <c r="J118" s="18">
        <f>E118*I118</f>
        <v>3120</v>
      </c>
    </row>
    <row r="119" spans="1:10" x14ac:dyDescent="0.2">
      <c r="A119" s="1" t="s">
        <v>110</v>
      </c>
      <c r="B119" s="1" t="s">
        <v>116</v>
      </c>
      <c r="C119" s="1" t="s">
        <v>119</v>
      </c>
      <c r="D119" s="1" t="s">
        <v>10</v>
      </c>
      <c r="E119" s="1">
        <v>24</v>
      </c>
      <c r="F119" s="1" t="s">
        <v>118</v>
      </c>
      <c r="G119" s="7" t="s">
        <v>141</v>
      </c>
      <c r="H119" s="1"/>
      <c r="I119" s="1">
        <v>65</v>
      </c>
      <c r="J119" s="18">
        <f>E119*I119</f>
        <v>1560</v>
      </c>
    </row>
    <row r="120" spans="1:10" x14ac:dyDescent="0.2">
      <c r="A120" s="1" t="s">
        <v>110</v>
      </c>
      <c r="B120" s="1" t="s">
        <v>120</v>
      </c>
      <c r="C120" s="1" t="s">
        <v>76</v>
      </c>
      <c r="D120" s="1"/>
      <c r="E120" s="1">
        <v>504</v>
      </c>
      <c r="F120" s="1" t="s">
        <v>44</v>
      </c>
      <c r="G120" s="1"/>
      <c r="H120" s="1"/>
      <c r="I120" s="1">
        <v>1</v>
      </c>
      <c r="J120" s="18">
        <f>E120*I120</f>
        <v>504</v>
      </c>
    </row>
    <row r="121" spans="1:10" x14ac:dyDescent="0.2">
      <c r="A121" s="1" t="s">
        <v>110</v>
      </c>
      <c r="B121" s="1" t="s">
        <v>120</v>
      </c>
      <c r="C121" s="1" t="s">
        <v>121</v>
      </c>
      <c r="D121" s="1" t="s">
        <v>10</v>
      </c>
      <c r="E121" s="1"/>
      <c r="F121" s="1"/>
      <c r="G121" s="7" t="s">
        <v>13</v>
      </c>
      <c r="H121" s="1">
        <v>16</v>
      </c>
      <c r="I121" s="1"/>
      <c r="J121" s="4"/>
    </row>
    <row r="122" spans="1:10" x14ac:dyDescent="0.2">
      <c r="A122" s="1" t="s">
        <v>110</v>
      </c>
      <c r="B122" s="1" t="s">
        <v>120</v>
      </c>
      <c r="C122" s="1" t="s">
        <v>122</v>
      </c>
      <c r="D122" s="1"/>
      <c r="E122" s="1"/>
      <c r="F122" s="1"/>
      <c r="G122" s="7" t="s">
        <v>11</v>
      </c>
      <c r="H122" s="1">
        <v>60</v>
      </c>
      <c r="I122" s="1"/>
      <c r="J122" s="4"/>
    </row>
    <row r="123" spans="1:10" x14ac:dyDescent="0.2">
      <c r="A123" s="1" t="s">
        <v>110</v>
      </c>
      <c r="B123" s="1" t="s">
        <v>113</v>
      </c>
      <c r="C123" s="1" t="s">
        <v>76</v>
      </c>
      <c r="D123" s="1" t="s">
        <v>10</v>
      </c>
      <c r="E123" s="1">
        <v>2500</v>
      </c>
      <c r="F123" s="1" t="s">
        <v>44</v>
      </c>
      <c r="G123" s="1"/>
      <c r="H123" s="1"/>
      <c r="I123" s="1">
        <v>1</v>
      </c>
      <c r="J123" s="18">
        <f>E123*I123</f>
        <v>2500</v>
      </c>
    </row>
    <row r="124" spans="1:10" x14ac:dyDescent="0.2">
      <c r="A124" s="1" t="s">
        <v>110</v>
      </c>
      <c r="B124" s="1" t="s">
        <v>113</v>
      </c>
      <c r="C124" s="1" t="s">
        <v>115</v>
      </c>
      <c r="D124" s="1" t="s">
        <v>10</v>
      </c>
      <c r="E124" s="1"/>
      <c r="F124" s="1"/>
      <c r="G124" s="7" t="s">
        <v>11</v>
      </c>
      <c r="H124" s="1">
        <v>200</v>
      </c>
      <c r="I124" s="1"/>
      <c r="J124" s="4"/>
    </row>
    <row r="125" spans="1:10" x14ac:dyDescent="0.2">
      <c r="A125" s="1" t="s">
        <v>110</v>
      </c>
      <c r="B125" s="1" t="s">
        <v>120</v>
      </c>
      <c r="C125" s="1" t="s">
        <v>123</v>
      </c>
      <c r="D125" s="1" t="s">
        <v>10</v>
      </c>
      <c r="E125" s="1">
        <v>24</v>
      </c>
      <c r="F125" s="1" t="s">
        <v>118</v>
      </c>
      <c r="G125" s="7" t="s">
        <v>141</v>
      </c>
      <c r="H125" s="1"/>
      <c r="I125" s="1">
        <v>160</v>
      </c>
      <c r="J125" s="18">
        <f>E125*I125</f>
        <v>3840</v>
      </c>
    </row>
    <row r="126" spans="1:10" x14ac:dyDescent="0.2">
      <c r="A126" s="1" t="s">
        <v>110</v>
      </c>
      <c r="B126" s="1" t="s">
        <v>120</v>
      </c>
      <c r="C126" s="1" t="s">
        <v>124</v>
      </c>
      <c r="D126" s="1" t="s">
        <v>10</v>
      </c>
      <c r="E126" s="1">
        <v>24</v>
      </c>
      <c r="F126" s="1" t="s">
        <v>118</v>
      </c>
      <c r="G126" s="7" t="s">
        <v>141</v>
      </c>
      <c r="H126" s="1"/>
      <c r="I126" s="1">
        <v>320</v>
      </c>
      <c r="J126" s="18">
        <f>E126*I126</f>
        <v>7680</v>
      </c>
    </row>
    <row r="127" spans="1:10" x14ac:dyDescent="0.2">
      <c r="A127" s="1" t="s">
        <v>110</v>
      </c>
      <c r="B127" s="1" t="s">
        <v>125</v>
      </c>
      <c r="C127" s="1" t="s">
        <v>76</v>
      </c>
      <c r="D127" s="1" t="s">
        <v>10</v>
      </c>
      <c r="E127" s="1">
        <v>1008</v>
      </c>
      <c r="F127" s="1" t="s">
        <v>44</v>
      </c>
      <c r="G127" s="1"/>
      <c r="H127" s="1"/>
      <c r="I127" s="1">
        <v>1</v>
      </c>
      <c r="J127" s="18">
        <f>E127*I127</f>
        <v>1008</v>
      </c>
    </row>
    <row r="128" spans="1:10" x14ac:dyDescent="0.2">
      <c r="A128" s="1" t="s">
        <v>110</v>
      </c>
      <c r="B128" s="1" t="s">
        <v>125</v>
      </c>
      <c r="C128" s="1" t="s">
        <v>126</v>
      </c>
      <c r="D128" s="1" t="s">
        <v>10</v>
      </c>
      <c r="E128" s="1"/>
      <c r="F128" s="1"/>
      <c r="G128" s="7" t="s">
        <v>11</v>
      </c>
      <c r="H128" s="1">
        <v>60</v>
      </c>
      <c r="I128" s="1"/>
      <c r="J128" s="4"/>
    </row>
    <row r="129" spans="1:10" ht="12.75" customHeight="1" x14ac:dyDescent="0.2">
      <c r="A129" s="1" t="s">
        <v>110</v>
      </c>
      <c r="B129" s="1" t="s">
        <v>125</v>
      </c>
      <c r="C129" s="1" t="s">
        <v>127</v>
      </c>
      <c r="D129" s="1" t="s">
        <v>10</v>
      </c>
      <c r="E129" s="1"/>
      <c r="F129" s="1"/>
      <c r="G129" s="7" t="s">
        <v>13</v>
      </c>
      <c r="H129" s="1">
        <v>32</v>
      </c>
      <c r="I129" s="1"/>
      <c r="J129" s="4"/>
    </row>
    <row r="130" spans="1:10" ht="12.75" customHeight="1" x14ac:dyDescent="0.2">
      <c r="A130" s="1" t="s">
        <v>110</v>
      </c>
      <c r="B130" s="1" t="s">
        <v>111</v>
      </c>
      <c r="C130" s="1" t="s">
        <v>128</v>
      </c>
      <c r="D130" s="1" t="s">
        <v>10</v>
      </c>
      <c r="E130" s="1">
        <v>20</v>
      </c>
      <c r="F130" s="1" t="s">
        <v>49</v>
      </c>
      <c r="G130" s="7" t="s">
        <v>15</v>
      </c>
      <c r="H130" s="1">
        <v>26.2</v>
      </c>
      <c r="I130" s="1"/>
      <c r="J130" s="4"/>
    </row>
    <row r="131" spans="1:10" ht="12.75" customHeight="1" x14ac:dyDescent="0.2">
      <c r="A131" s="1" t="s">
        <v>110</v>
      </c>
      <c r="B131" s="1" t="s">
        <v>111</v>
      </c>
      <c r="C131" s="1" t="s">
        <v>12</v>
      </c>
      <c r="D131" s="1" t="s">
        <v>10</v>
      </c>
      <c r="E131" s="1"/>
      <c r="F131" s="1"/>
      <c r="G131" s="7" t="s">
        <v>13</v>
      </c>
      <c r="H131" s="1">
        <v>8</v>
      </c>
      <c r="I131" s="1"/>
      <c r="J131" s="4"/>
    </row>
    <row r="132" spans="1:10" ht="12.75" customHeight="1" x14ac:dyDescent="0.2">
      <c r="A132" s="1" t="s">
        <v>110</v>
      </c>
      <c r="B132" s="1" t="s">
        <v>113</v>
      </c>
      <c r="C132" s="1" t="s">
        <v>76</v>
      </c>
      <c r="D132" s="1" t="s">
        <v>10</v>
      </c>
      <c r="E132" s="1">
        <v>2000</v>
      </c>
      <c r="F132" s="1" t="s">
        <v>44</v>
      </c>
      <c r="G132" s="1"/>
      <c r="H132" s="1"/>
      <c r="I132" s="1">
        <v>1</v>
      </c>
      <c r="J132" s="18">
        <f>E132*I132</f>
        <v>2000</v>
      </c>
    </row>
    <row r="133" spans="1:10" ht="12.75" customHeight="1" x14ac:dyDescent="0.2">
      <c r="A133" s="1" t="s">
        <v>110</v>
      </c>
      <c r="B133" s="1" t="s">
        <v>113</v>
      </c>
      <c r="C133" s="1" t="s">
        <v>115</v>
      </c>
      <c r="D133" s="1" t="s">
        <v>10</v>
      </c>
      <c r="E133" s="1"/>
      <c r="F133" s="1"/>
      <c r="G133" s="7" t="s">
        <v>11</v>
      </c>
      <c r="H133" s="1">
        <v>100</v>
      </c>
      <c r="I133" s="1"/>
      <c r="J133" s="4"/>
    </row>
    <row r="134" spans="1:10" ht="12.75" customHeight="1" x14ac:dyDescent="0.2">
      <c r="A134" s="1" t="s">
        <v>110</v>
      </c>
      <c r="B134" s="1" t="s">
        <v>113</v>
      </c>
      <c r="C134" s="1" t="s">
        <v>114</v>
      </c>
      <c r="D134" s="1" t="s">
        <v>10</v>
      </c>
      <c r="E134" s="1"/>
      <c r="F134" s="1"/>
      <c r="G134" s="7" t="s">
        <v>13</v>
      </c>
      <c r="H134" s="1">
        <v>8</v>
      </c>
      <c r="I134" s="1"/>
      <c r="J134" s="4"/>
    </row>
    <row r="135" spans="1:10" ht="12.75" customHeight="1" x14ac:dyDescent="0.2">
      <c r="A135" s="20" t="s">
        <v>162</v>
      </c>
      <c r="B135" s="20"/>
      <c r="C135" s="20"/>
      <c r="D135" s="20"/>
      <c r="E135" s="20"/>
      <c r="F135" s="20"/>
      <c r="G135" s="20"/>
      <c r="H135" s="20"/>
      <c r="I135" s="20"/>
      <c r="J135" s="8"/>
    </row>
    <row r="136" spans="1:10" ht="12.75" customHeight="1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6"/>
    </row>
  </sheetData>
  <mergeCells count="24">
    <mergeCell ref="A69:I69"/>
    <mergeCell ref="A54:I54"/>
    <mergeCell ref="A49:J49"/>
    <mergeCell ref="A48:I48"/>
    <mergeCell ref="B64:B65"/>
    <mergeCell ref="B56:B63"/>
    <mergeCell ref="A55:J55"/>
    <mergeCell ref="A33:J33"/>
    <mergeCell ref="A37:I37"/>
    <mergeCell ref="A38:J38"/>
    <mergeCell ref="A3:J3"/>
    <mergeCell ref="A14:I14"/>
    <mergeCell ref="A15:J15"/>
    <mergeCell ref="A28:I28"/>
    <mergeCell ref="A29:J29"/>
    <mergeCell ref="A32:I32"/>
    <mergeCell ref="A112:J112"/>
    <mergeCell ref="A135:I135"/>
    <mergeCell ref="A70:J70"/>
    <mergeCell ref="A92:I92"/>
    <mergeCell ref="A108:I108"/>
    <mergeCell ref="A93:J93"/>
    <mergeCell ref="A109:J109"/>
    <mergeCell ref="A111:I111"/>
  </mergeCells>
  <pageMargins left="0.43307086614173229" right="0.23622047244094491" top="0.74803149606299213" bottom="0.74803149606299213" header="0.31496062992125984" footer="0.31496062992125984"/>
  <pageSetup paperSize="9" orientation="portrait" r:id="rId1"/>
  <headerFooter>
    <oddHeader>&amp;RZałącznik nr 8 Część nr 1  Obwód ochronny Puszczykowo</oddHeader>
    <oddFooter>Strona &amp;P z &amp;N</oddFooter>
  </headerFooter>
  <rowBreaks count="2" manualBreakCount="2">
    <brk id="37" max="9" man="1"/>
    <brk id="8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Sheet1</vt:lpstr>
      <vt:lpstr>Sheet1!Obszar_wydruku</vt:lpstr>
      <vt:lpstr>Sheet1!Tytuły_wydruku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Miłosz Wagner</dc:creator>
  <cp:lastModifiedBy>Miłosz Wagner</cp:lastModifiedBy>
  <cp:lastPrinted>2018-09-14T07:23:54Z</cp:lastPrinted>
  <dcterms:created xsi:type="dcterms:W3CDTF">2018-10-10T16:18:58Z</dcterms:created>
  <dcterms:modified xsi:type="dcterms:W3CDTF">2018-10-10T16:18:58Z</dcterms:modified>
</cp:coreProperties>
</file>