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agner\Documents\"/>
    </mc:Choice>
  </mc:AlternateContent>
  <bookViews>
    <workbookView xWindow="0" yWindow="0" windowWidth="10335" windowHeight="10125"/>
  </bookViews>
  <sheets>
    <sheet name="Sheet1" sheetId="1" r:id="rId1"/>
  </sheets>
  <definedNames>
    <definedName name="_xlnm.Print_Area" localSheetId="0">Sheet1!$A$1:$J$136</definedName>
    <definedName name="_xlnm.Print_Titles" localSheetId="0">Sheet1!$2:$5</definedName>
  </definedNames>
  <calcPr calcId="152511" fullCalcOnLoad="1"/>
</workbook>
</file>

<file path=xl/calcChain.xml><?xml version="1.0" encoding="utf-8"?>
<calcChain xmlns="http://schemas.openxmlformats.org/spreadsheetml/2006/main">
  <c r="F91" i="1" l="1"/>
  <c r="K136" i="1"/>
  <c r="L136" i="1"/>
</calcChain>
</file>

<file path=xl/sharedStrings.xml><?xml version="1.0" encoding="utf-8"?>
<sst xmlns="http://schemas.openxmlformats.org/spreadsheetml/2006/main" count="269" uniqueCount="182">
  <si>
    <t>Typ planu</t>
  </si>
  <si>
    <t>Grupa</t>
  </si>
  <si>
    <t>Jm</t>
  </si>
  <si>
    <t>Wykonanie</t>
  </si>
  <si>
    <t>Pow. manipulacyjna
ha</t>
  </si>
  <si>
    <t>Pow. zredukowana
ha</t>
  </si>
  <si>
    <t>Ilości czynności</t>
  </si>
  <si>
    <t>Koszty czynności</t>
  </si>
  <si>
    <t>Koszty materiałów</t>
  </si>
  <si>
    <t>Ilość godzin</t>
  </si>
  <si>
    <t>Czynność</t>
  </si>
  <si>
    <t>ADM B</t>
  </si>
  <si>
    <t>OSADA osada służbowa</t>
  </si>
  <si>
    <t>PR PORZĄD n/g prace porządkowe niezakordowane</t>
  </si>
  <si>
    <t>n/g</t>
  </si>
  <si>
    <t>TRANSPORT c/g transport materiałów c/g</t>
  </si>
  <si>
    <t>c/g</t>
  </si>
  <si>
    <t>TRANS RYCZ transport ryczałt</t>
  </si>
  <si>
    <t>KM</t>
  </si>
  <si>
    <t>ZAŁ ROZ MAT a załadunek i rozładunek materiałów akord</t>
  </si>
  <si>
    <t>a/g</t>
  </si>
  <si>
    <t>ZAŁ ROZ MAT załadunek i rozładunek materiałów niezakordowane</t>
  </si>
  <si>
    <t>Razem:</t>
  </si>
  <si>
    <t>HOD</t>
  </si>
  <si>
    <t>CP czyszczenia późne</t>
  </si>
  <si>
    <t>CP pielęgnowanie młodników i zadrzewień</t>
  </si>
  <si>
    <t>PIEL GL  pielęnacja gleby, niszcz chw</t>
  </si>
  <si>
    <t>WYKASZANIE U wykaszanie chwastów na uprawach</t>
  </si>
  <si>
    <t>MELIOR porządkowanie pow. pod odnow.</t>
  </si>
  <si>
    <t>UPRZ POW HA uprzątnięcie powierzchni ha</t>
  </si>
  <si>
    <t>WY PRZ GL wyprzedzające przygot gleby</t>
  </si>
  <si>
    <t>GL-PRZEK przekopanie gleby na talerzach</t>
  </si>
  <si>
    <t>TALERZE zdarcie pokrywy gleby na talerzach wraz ze spulchnianiem gleby</t>
  </si>
  <si>
    <t>SZT</t>
  </si>
  <si>
    <t>ŁOW</t>
  </si>
  <si>
    <t>OCH P CH ochrona przed rozprze chorób</t>
  </si>
  <si>
    <t>US PADL usunięcie padliny</t>
  </si>
  <si>
    <t>O ZW</t>
  </si>
  <si>
    <t>OCH PTAKI ochrona ptaków</t>
  </si>
  <si>
    <t>CZYSZ BUD LĘG czyszczenie budek lęgowych</t>
  </si>
  <si>
    <t>WYW BUD LĘG wywieszanie budek lęgowych</t>
  </si>
  <si>
    <t>OCH SSAKI ochrona ssaków</t>
  </si>
  <si>
    <t xml:space="preserve">WYW SCHR NIET wywieszanie schronów dla nietoperzy </t>
  </si>
  <si>
    <t>OCHRL</t>
  </si>
  <si>
    <t>GRODZ UPR grodzenie upraw</t>
  </si>
  <si>
    <t>BUD GRODZEŃ budowa nowych ogrodzeń</t>
  </si>
  <si>
    <t>MB</t>
  </si>
  <si>
    <t>GRO-REm c/g remont istniejących ogrodzeń ciągnik</t>
  </si>
  <si>
    <t>GRO-REM n/g remont istniejących ogrodzeń n/g</t>
  </si>
  <si>
    <t>----</t>
  </si>
  <si>
    <t>PUŁ KLAS ogr. owad. - pułapki klasy</t>
  </si>
  <si>
    <t>INNE PR n/g inne prace niezakordowane</t>
  </si>
  <si>
    <t>PRZ PUŁA przerz. pułapek klas.</t>
  </si>
  <si>
    <t>TRANS-DR-mp transport drewna</t>
  </si>
  <si>
    <t>MP</t>
  </si>
  <si>
    <t>WYŁ PUŁ KLAS wykładanie pułapek klasycznych</t>
  </si>
  <si>
    <t>PROG OWAD prognoz. występ. owadów</t>
  </si>
  <si>
    <t>PROG-JESIEŃ jesienne poszukiwania szkodników sosny</t>
  </si>
  <si>
    <t>ZAB P ZW zabezp. upraw przed zwierz</t>
  </si>
  <si>
    <t>ZAB WEŁNA zabezpieczanie upraw leśnych przez nakładanie wełny owczej</t>
  </si>
  <si>
    <t>ONEL</t>
  </si>
  <si>
    <t>PIEL SAD pielęgnacja sadów</t>
  </si>
  <si>
    <t>PIEL SAD pielęgnacja sadu</t>
  </si>
  <si>
    <t>PIEL ZIEL pielęgnacja zieleni niskiej</t>
  </si>
  <si>
    <t>KOSZ TRAWN koszenie trawników wraz z uprzątnięciem trawy</t>
  </si>
  <si>
    <t>AR</t>
  </si>
  <si>
    <t>PIEL ŻYW pielęgnowanie żywopłotu</t>
  </si>
  <si>
    <t>PIEL ŻYW &gt;2M pielęgnacja żywopłotu powyżej 2m wraz z uprzątnięciem gałęzi</t>
  </si>
  <si>
    <t>M2</t>
  </si>
  <si>
    <t>PIEL ŻYW &lt;2M pięlęgnacja żywopłotu ponizej 2m wraz z uprzątniciem gałęzi</t>
  </si>
  <si>
    <t>P-POŻ</t>
  </si>
  <si>
    <t>DOG POŻAR dogaszanie i dozorowanie poż</t>
  </si>
  <si>
    <t>DOG-DOZ c/g dogaszanie i dozorowanie pożarzysk ciągnik</t>
  </si>
  <si>
    <t>DOG-DOZ n/g dogaszanie i dozorowanie pożarzysk niezakordowane</t>
  </si>
  <si>
    <t xml:space="preserve">WYKASZANIE Ł wykaszanie kosą spalinową </t>
  </si>
  <si>
    <t>DROGI POŻ drogi pożarowe, dojazdy, mosty</t>
  </si>
  <si>
    <t>DROG-KONS c/g konserwacja dróg pożarowych ciągnik</t>
  </si>
  <si>
    <t>DROG-KONS n/g konserwacja dróg pożarowych niezak.</t>
  </si>
  <si>
    <t>POD GAŁ n/g podcinanie gałęzi ręcznie</t>
  </si>
  <si>
    <t>PORZ TER porządkowanie terenu</t>
  </si>
  <si>
    <t>USUW MAT Ł HA usuwanie materiałów łatwopalnych ha</t>
  </si>
  <si>
    <t>SPRZ PPOŻ sprzęt ppoż</t>
  </si>
  <si>
    <t>KONS SP PPOŻ konserwacja sprzętu p. poż</t>
  </si>
  <si>
    <t>SZKOD LEŚ szkodnictwo leśne</t>
  </si>
  <si>
    <t xml:space="preserve">BUD ROGATEK  budowa rogatek </t>
  </si>
  <si>
    <t xml:space="preserve">REM ROGATEK remont rogatek </t>
  </si>
  <si>
    <t>TABL PPOŻ tablice ppoż</t>
  </si>
  <si>
    <t>KONS TAB n/g konserwacja tablic p.poż niezakordowane</t>
  </si>
  <si>
    <t>POZ</t>
  </si>
  <si>
    <t>S2 I D1,5 S2 iglaste, liściaste miekkie do 1,5 mb</t>
  </si>
  <si>
    <t>M3</t>
  </si>
  <si>
    <t>S2 L D1,5 S2 liściaste twarde do 1,5 mb</t>
  </si>
  <si>
    <t>S4 I S4  iglaste, liściaste miękkie</t>
  </si>
  <si>
    <t>S4 L S4 liściaste twarde</t>
  </si>
  <si>
    <t>W I DO 24 wielkowymiarowe iglaste, liściaste miekkie do 24 cm</t>
  </si>
  <si>
    <t>W I PO 24 wielkowymiarowe iglaste, liściaste miekkie powyżej 24 cm</t>
  </si>
  <si>
    <t>W L PO 24 wielkowymiarowe liściaste twarde powyżej 24 cm</t>
  </si>
  <si>
    <t>DRZ TR usuwanie drzew trudnych</t>
  </si>
  <si>
    <t>USUW DRZ TRUD usuwanie drzew trudnych</t>
  </si>
  <si>
    <t>R DR</t>
  </si>
  <si>
    <t>REMONTY remonty nawierzchni</t>
  </si>
  <si>
    <t>ODŚ DR DO c/g odśnieżanie dróg dojazdowych ciągnik</t>
  </si>
  <si>
    <t>POD GAŁ p/g podcinanie gałęzi pilarka</t>
  </si>
  <si>
    <t>p/g</t>
  </si>
  <si>
    <t>SPRZ ULIC c/g sprzątanie ulic - ciągnik</t>
  </si>
  <si>
    <t>SPRZ ULIC n/g sprzątanie ulic - niezakordowane</t>
  </si>
  <si>
    <t>WYR DR MECH wyrówanie dróg - mechanicznie</t>
  </si>
  <si>
    <t>WYR DR RĘCZ wyrównanie dróg - ręcznie</t>
  </si>
  <si>
    <t>ZAŁ I ROZ KRU załadunek i rozładunek kruszywa</t>
  </si>
  <si>
    <t>REM PRZ remonty przepustów</t>
  </si>
  <si>
    <t>KOSZ PRZE n/g wykaszanie przepustu ręcznie</t>
  </si>
  <si>
    <t>KOSZ PRZE w/g wykaszanie przepustu wykaszarką</t>
  </si>
  <si>
    <t>w/g</t>
  </si>
  <si>
    <t>REG SP</t>
  </si>
  <si>
    <t>KAM GRAN kamienie graniczne</t>
  </si>
  <si>
    <t>KONSER KAM GR konserwacja kamieni granicznych</t>
  </si>
  <si>
    <t>TURYST</t>
  </si>
  <si>
    <t>B-TURYST baza turystyczna</t>
  </si>
  <si>
    <t>tydz</t>
  </si>
  <si>
    <t>UTR-CZYST-SEZ utrzymanie czystości w bazie turystycznej w sezonie tj. IV-IX</t>
  </si>
  <si>
    <t>SZLAK-TUR szlaki turystyczne</t>
  </si>
  <si>
    <t>REM-NAW n/g remont nawierzchni drogi niezakordowane</t>
  </si>
  <si>
    <t>UTRZ SZLA c/g utrzymanie szlaków turystycznych ciągnik]</t>
  </si>
  <si>
    <t>ZB-ŚM-IV-IX zbieranie śmieci IV-IX</t>
  </si>
  <si>
    <t>ZB-ŚM-X-III zbiór śmieci X-III</t>
  </si>
  <si>
    <t>SZLAK-ROW ścieżki rowerowe</t>
  </si>
  <si>
    <t>UTRZ-Ś-R c/g utrzymanie ścieżek rowerowych ciagnik</t>
  </si>
  <si>
    <t>UTRZ-Ś-R n/g utrzymanie ścieżek rowerowych niezakordowane</t>
  </si>
  <si>
    <t>ŚMIECI śmieci</t>
  </si>
  <si>
    <t>TRANS ŚM KM transport śmieci kilometry ryczałty</t>
  </si>
  <si>
    <t>Z I R SM załadunek i rozładunek śmieci</t>
  </si>
  <si>
    <t>URZ-TURYS urządzenia turystyczne</t>
  </si>
  <si>
    <t>NAPR-URZ-c/g remont urządzeń turystycznych ciągnik</t>
  </si>
  <si>
    <t>NAPR-URZ-n/g remont urządzeń turystycznych niezakordowane</t>
  </si>
  <si>
    <t>WYKASZANIE wykaszanie roślinności</t>
  </si>
  <si>
    <t>Koszt</t>
  </si>
  <si>
    <t xml:space="preserve"> </t>
  </si>
  <si>
    <t>6,2 ha</t>
  </si>
  <si>
    <t>13,4 tys szt.</t>
  </si>
  <si>
    <t>14000 szt</t>
  </si>
  <si>
    <t>200 szt</t>
  </si>
  <si>
    <t>50 szt</t>
  </si>
  <si>
    <t>10 szt</t>
  </si>
  <si>
    <t>4 szt</t>
  </si>
  <si>
    <t>9 szt</t>
  </si>
  <si>
    <t>3,33 ha</t>
  </si>
  <si>
    <t>1,8 ha</t>
  </si>
  <si>
    <t>1,2 ha</t>
  </si>
  <si>
    <t>POD GAŁ p/g podcinanie gałęzi ręcznie</t>
  </si>
  <si>
    <t>1,83 ha</t>
  </si>
  <si>
    <t>5 szt</t>
  </si>
  <si>
    <t>20 szt</t>
  </si>
  <si>
    <t>3 m3</t>
  </si>
  <si>
    <t>20 m3</t>
  </si>
  <si>
    <t>przelicznik</t>
  </si>
  <si>
    <t>S4 I S4  iglaste, liściaste miękkie (II kl. wieku)</t>
  </si>
  <si>
    <t>zł</t>
  </si>
  <si>
    <t xml:space="preserve"> 2,16 ha</t>
  </si>
  <si>
    <t>7,64 ha</t>
  </si>
  <si>
    <t>ZAKUP MAT zakup mater. przez ZUL-e (nowe grodzenia: S3b - szt. 127, S2a Db - 19 mp, gwoździe, skoble - 23 kg, siatka ocynk 200/22/15 M - 760 mb, remont grodzeń: S2 Db - 2mp, S3b - 20 szt. gwoździe, skoble - 5 kg)</t>
  </si>
  <si>
    <t>MATERIAŁY materiały (wełna - 9 kg)</t>
  </si>
  <si>
    <t>ZAKUP MAT zakup mater. przez ZUL-e : ziemia (kruszywo naturalne-24m3)</t>
  </si>
  <si>
    <t>ZAKUP MAT zakup mater. przez ZUL-e (S3b - 15 szt., S2b - 2 mp, gwoździe - 5 kg, impregnat - 15 l)</t>
  </si>
  <si>
    <t>Razem m3</t>
  </si>
  <si>
    <t>ZAKUP MAT zakup mater. przez ZUL-e (kruszywo, ziemia - 27m3)</t>
  </si>
  <si>
    <t>UTR-CZYST-X utrzymanie czystości w bazie turystycznej w sezonie tj. X-III</t>
  </si>
  <si>
    <t>ZAKUP MAT zakup mater. przez ZUL-e (ziemia , kruszywo naturalne- 6m3)</t>
  </si>
  <si>
    <t>ZAKUP MAT zakup mater. przez ZUL-e (ziemia , kruszywo naturalne - 12m3)</t>
  </si>
  <si>
    <t>ZAKUP MAT zakup mater. przez ZUL-e (gwoździe - 20 kg ,deski łaty - 3 m3,  srodek konserwujący -200 l)</t>
  </si>
  <si>
    <t>POPRAWKI</t>
  </si>
  <si>
    <t>ROZ DOŁ I</t>
  </si>
  <si>
    <t>ROZ DOŁ L</t>
  </si>
  <si>
    <t>SADZ-POPR</t>
  </si>
  <si>
    <t>TALERZE</t>
  </si>
  <si>
    <t>TRAN SADZONEK</t>
  </si>
  <si>
    <t>5,6 TSZT</t>
  </si>
  <si>
    <t>6,6 TSZT</t>
  </si>
  <si>
    <t>1 TSZT</t>
  </si>
  <si>
    <t>6600 szt</t>
  </si>
  <si>
    <t>Stawka netto</t>
  </si>
  <si>
    <t>POZYSKANIE Cięcia pezbudowy pielegnacyjne i sanitarne</t>
  </si>
  <si>
    <t>Podsumowanie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</si>
</sst>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  <charset val="1"/>
    </font>
    <font>
      <sz val="8"/>
      <color indexed="8"/>
      <name val="Arial"/>
      <charset val="1"/>
    </font>
    <font>
      <b/>
      <sz val="8"/>
      <color indexed="8"/>
      <name val="Arial"/>
      <charset val="1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7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3" tint="0.3999755851924192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right" vertical="center" wrapText="1"/>
    </xf>
    <xf numFmtId="2" fontId="1" fillId="0" borderId="1" xfId="0" applyNumberFormat="1" applyFont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8" fillId="0" borderId="0" xfId="0" applyFont="1"/>
    <xf numFmtId="0" fontId="9" fillId="2" borderId="2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2" fontId="10" fillId="0" borderId="1" xfId="0" applyNumberFormat="1" applyFont="1" applyBorder="1" applyAlignment="1" applyProtection="1">
      <alignment horizontal="right" vertical="center" wrapText="1"/>
    </xf>
    <xf numFmtId="2" fontId="9" fillId="0" borderId="1" xfId="0" applyNumberFormat="1" applyFont="1" applyBorder="1" applyAlignment="1" applyProtection="1">
      <alignment horizontal="right" vertical="center" wrapText="1"/>
    </xf>
    <xf numFmtId="2" fontId="0" fillId="0" borderId="0" xfId="0" applyNumberFormat="1"/>
    <xf numFmtId="2" fontId="3" fillId="0" borderId="1" xfId="0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right" vertical="center" wrapText="1"/>
    </xf>
    <xf numFmtId="2" fontId="11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/>
    <xf numFmtId="2" fontId="4" fillId="0" borderId="0" xfId="0" applyNumberFormat="1" applyFont="1"/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righ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2" fontId="2" fillId="0" borderId="3" xfId="0" applyNumberFormat="1" applyFont="1" applyBorder="1" applyAlignment="1" applyProtection="1">
      <alignment horizontal="right" vertical="center" wrapText="1"/>
    </xf>
    <xf numFmtId="2" fontId="1" fillId="0" borderId="3" xfId="0" applyNumberFormat="1" applyFont="1" applyBorder="1" applyAlignment="1" applyProtection="1">
      <alignment horizontal="right" vertical="center" wrapText="1"/>
    </xf>
    <xf numFmtId="2" fontId="11" fillId="0" borderId="3" xfId="0" applyNumberFormat="1" applyFont="1" applyBorder="1" applyAlignment="1" applyProtection="1">
      <alignment horizontal="right" vertical="center" wrapText="1"/>
    </xf>
    <xf numFmtId="2" fontId="1" fillId="0" borderId="7" xfId="0" applyNumberFormat="1" applyFont="1" applyBorder="1" applyAlignment="1" applyProtection="1">
      <alignment horizontal="right" vertical="center" wrapText="1"/>
    </xf>
    <xf numFmtId="2" fontId="6" fillId="0" borderId="7" xfId="0" applyNumberFormat="1" applyFont="1" applyBorder="1" applyAlignment="1" applyProtection="1">
      <alignment horizontal="right" vertical="center" wrapText="1"/>
    </xf>
    <xf numFmtId="2" fontId="2" fillId="0" borderId="8" xfId="0" applyNumberFormat="1" applyFont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vertical="center" wrapText="1"/>
    </xf>
    <xf numFmtId="2" fontId="2" fillId="0" borderId="8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2" fontId="2" fillId="3" borderId="10" xfId="0" applyNumberFormat="1" applyFont="1" applyFill="1" applyBorder="1" applyAlignment="1" applyProtection="1">
      <alignment horizontal="right" vertical="center" wrapText="1"/>
    </xf>
    <xf numFmtId="0" fontId="2" fillId="3" borderId="11" xfId="0" applyFont="1" applyFill="1" applyBorder="1" applyAlignment="1" applyProtection="1">
      <alignment horizontal="left" vertical="top" wrapText="1"/>
    </xf>
    <xf numFmtId="2" fontId="2" fillId="3" borderId="11" xfId="0" applyNumberFormat="1" applyFont="1" applyFill="1" applyBorder="1" applyAlignment="1" applyProtection="1">
      <alignment horizontal="right" vertical="center" wrapText="1"/>
    </xf>
    <xf numFmtId="2" fontId="2" fillId="3" borderId="12" xfId="0" applyNumberFormat="1" applyFont="1" applyFill="1" applyBorder="1" applyAlignment="1" applyProtection="1">
      <alignment horizontal="right" vertical="center" wrapText="1"/>
    </xf>
    <xf numFmtId="2" fontId="1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top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2" fontId="1" fillId="3" borderId="7" xfId="0" applyNumberFormat="1" applyFont="1" applyFill="1" applyBorder="1" applyAlignment="1" applyProtection="1">
      <alignment horizontal="right" vertical="center" wrapText="1"/>
    </xf>
    <xf numFmtId="2" fontId="5" fillId="3" borderId="1" xfId="0" applyNumberFormat="1" applyFont="1" applyFill="1" applyBorder="1" applyAlignment="1" applyProtection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right" vertical="center" wrapText="1"/>
    </xf>
    <xf numFmtId="2" fontId="3" fillId="3" borderId="1" xfId="0" applyNumberFormat="1" applyFont="1" applyFill="1" applyBorder="1" applyAlignment="1" applyProtection="1">
      <alignment horizontal="right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6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top" wrapText="1"/>
    </xf>
    <xf numFmtId="2" fontId="5" fillId="3" borderId="1" xfId="0" applyNumberFormat="1" applyFont="1" applyFill="1" applyBorder="1" applyAlignment="1" applyProtection="1">
      <alignment horizontal="right" vertical="center" wrapText="1"/>
    </xf>
    <xf numFmtId="2" fontId="1" fillId="4" borderId="1" xfId="0" applyNumberFormat="1" applyFont="1" applyFill="1" applyBorder="1" applyAlignment="1" applyProtection="1">
      <alignment horizontal="right" vertical="center" wrapText="1"/>
    </xf>
    <xf numFmtId="2" fontId="2" fillId="4" borderId="1" xfId="0" applyNumberFormat="1" applyFont="1" applyFill="1" applyBorder="1" applyAlignment="1" applyProtection="1">
      <alignment horizontal="right" vertical="center" wrapText="1"/>
    </xf>
    <xf numFmtId="2" fontId="3" fillId="4" borderId="1" xfId="0" applyNumberFormat="1" applyFont="1" applyFill="1" applyBorder="1" applyAlignment="1" applyProtection="1">
      <alignment horizontal="right" vertical="center" wrapText="1"/>
    </xf>
    <xf numFmtId="2" fontId="0" fillId="4" borderId="0" xfId="0" applyNumberFormat="1" applyFill="1"/>
    <xf numFmtId="2" fontId="0" fillId="4" borderId="0" xfId="0" applyNumberFormat="1" applyFill="1" applyBorder="1"/>
    <xf numFmtId="2" fontId="6" fillId="4" borderId="1" xfId="0" applyNumberFormat="1" applyFont="1" applyFill="1" applyBorder="1" applyAlignment="1" applyProtection="1">
      <alignment horizontal="right" vertical="center" wrapText="1"/>
    </xf>
    <xf numFmtId="2" fontId="1" fillId="4" borderId="1" xfId="0" applyNumberFormat="1" applyFont="1" applyFill="1" applyBorder="1" applyAlignment="1" applyProtection="1">
      <alignment horizontal="center" vertical="center" wrapText="1"/>
    </xf>
    <xf numFmtId="2" fontId="7" fillId="3" borderId="13" xfId="0" applyNumberFormat="1" applyFont="1" applyFill="1" applyBorder="1" applyAlignment="1" applyProtection="1">
      <alignment horizontal="right" vertical="center" wrapText="1"/>
    </xf>
    <xf numFmtId="2" fontId="5" fillId="0" borderId="14" xfId="0" applyNumberFormat="1" applyFont="1" applyBorder="1" applyAlignment="1" applyProtection="1">
      <alignment horizontal="right" vertical="center" wrapText="1"/>
    </xf>
    <xf numFmtId="2" fontId="1" fillId="3" borderId="15" xfId="0" applyNumberFormat="1" applyFont="1" applyFill="1" applyBorder="1" applyAlignment="1" applyProtection="1">
      <alignment horizontal="center" vertical="center" wrapText="1"/>
    </xf>
    <xf numFmtId="2" fontId="1" fillId="3" borderId="16" xfId="0" applyNumberFormat="1" applyFont="1" applyFill="1" applyBorder="1" applyAlignment="1" applyProtection="1">
      <alignment horizontal="center" vertical="center" wrapText="1"/>
    </xf>
    <xf numFmtId="2" fontId="1" fillId="3" borderId="17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2" fontId="1" fillId="2" borderId="18" xfId="0" applyNumberFormat="1" applyFont="1" applyFill="1" applyBorder="1" applyAlignment="1" applyProtection="1">
      <alignment horizontal="center" vertical="center" wrapText="1"/>
    </xf>
    <xf numFmtId="2" fontId="1" fillId="2" borderId="19" xfId="0" applyNumberFormat="1" applyFont="1" applyFill="1" applyBorder="1" applyAlignment="1" applyProtection="1">
      <alignment horizontal="center" vertical="center" wrapText="1"/>
    </xf>
    <xf numFmtId="2" fontId="1" fillId="2" borderId="20" xfId="0" applyNumberFormat="1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0" fillId="0" borderId="9" xfId="0" applyBorder="1" applyAlignment="1">
      <alignment horizontal="left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wrapText="1"/>
    </xf>
    <xf numFmtId="0" fontId="0" fillId="0" borderId="22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9"/>
  <sheetViews>
    <sheetView tabSelected="1" view="pageBreakPreview" topLeftCell="A114" zoomScaleNormal="100" zoomScaleSheetLayoutView="100" workbookViewId="0">
      <selection activeCell="J134" sqref="J134"/>
    </sheetView>
  </sheetViews>
  <sheetFormatPr defaultColWidth="8" defaultRowHeight="12.75" customHeight="1" x14ac:dyDescent="0.2"/>
  <cols>
    <col min="1" max="1" width="4" customWidth="1"/>
    <col min="2" max="2" width="10" customWidth="1"/>
    <col min="3" max="3" width="33" style="33" customWidth="1"/>
    <col min="4" max="5" width="13.5703125" hidden="1" customWidth="1"/>
    <col min="6" max="6" width="8.5703125" style="10" customWidth="1"/>
    <col min="7" max="7" width="5" customWidth="1"/>
    <col min="8" max="8" width="10" style="10" customWidth="1"/>
    <col min="9" max="9" width="11" style="10" customWidth="1"/>
    <col min="10" max="10" width="12" style="10" customWidth="1"/>
    <col min="11" max="11" width="13.5703125" hidden="1" customWidth="1"/>
    <col min="12" max="15" width="13.5703125" style="5" hidden="1" customWidth="1"/>
    <col min="16" max="16" width="9.7109375" customWidth="1"/>
    <col min="17" max="17" width="5.28515625" customWidth="1"/>
  </cols>
  <sheetData>
    <row r="2" spans="2:17" x14ac:dyDescent="0.2">
      <c r="B2" s="78" t="s">
        <v>0</v>
      </c>
      <c r="C2" s="74" t="s">
        <v>1</v>
      </c>
      <c r="D2" s="31"/>
      <c r="E2" s="31"/>
      <c r="F2" s="68" t="s">
        <v>6</v>
      </c>
      <c r="G2" s="71" t="s">
        <v>2</v>
      </c>
      <c r="H2" s="68" t="s">
        <v>9</v>
      </c>
      <c r="I2" s="68" t="s">
        <v>179</v>
      </c>
      <c r="J2" s="68" t="s">
        <v>135</v>
      </c>
      <c r="K2" s="4"/>
      <c r="L2" s="6"/>
      <c r="M2" s="6"/>
      <c r="N2" s="7"/>
      <c r="O2" s="67" t="s">
        <v>3</v>
      </c>
    </row>
    <row r="3" spans="2:17" ht="12.75" customHeight="1" x14ac:dyDescent="0.2">
      <c r="B3" s="79"/>
      <c r="C3" s="75"/>
      <c r="D3" s="77" t="s">
        <v>4</v>
      </c>
      <c r="E3" s="77" t="s">
        <v>5</v>
      </c>
      <c r="F3" s="69"/>
      <c r="G3" s="72"/>
      <c r="H3" s="69"/>
      <c r="I3" s="69"/>
      <c r="J3" s="69"/>
      <c r="K3" s="22"/>
      <c r="L3" s="67" t="s">
        <v>7</v>
      </c>
      <c r="M3" s="67" t="s">
        <v>8</v>
      </c>
      <c r="N3" s="67" t="s">
        <v>9</v>
      </c>
      <c r="O3" s="67" t="s">
        <v>6</v>
      </c>
    </row>
    <row r="4" spans="2:17" x14ac:dyDescent="0.2">
      <c r="B4" s="79"/>
      <c r="C4" s="75"/>
      <c r="D4" s="77"/>
      <c r="E4" s="77"/>
      <c r="F4" s="69"/>
      <c r="G4" s="72"/>
      <c r="H4" s="69"/>
      <c r="I4" s="69"/>
      <c r="J4" s="69"/>
      <c r="K4" s="23"/>
      <c r="L4" s="67"/>
      <c r="M4" s="67"/>
      <c r="N4" s="67"/>
      <c r="O4" s="67"/>
    </row>
    <row r="5" spans="2:17" x14ac:dyDescent="0.2">
      <c r="B5" s="80"/>
      <c r="C5" s="76" t="s">
        <v>10</v>
      </c>
      <c r="D5" s="77"/>
      <c r="E5" s="77"/>
      <c r="F5" s="70"/>
      <c r="G5" s="73"/>
      <c r="H5" s="70"/>
      <c r="I5" s="70"/>
      <c r="J5" s="70"/>
      <c r="K5" s="24"/>
      <c r="L5" s="67"/>
      <c r="M5" s="67"/>
      <c r="N5" s="67"/>
      <c r="O5" s="67"/>
    </row>
    <row r="6" spans="2:17" x14ac:dyDescent="0.2">
      <c r="B6" s="62" t="s">
        <v>11</v>
      </c>
      <c r="C6" s="35" t="s">
        <v>12</v>
      </c>
      <c r="D6" s="36"/>
      <c r="E6" s="36"/>
      <c r="F6" s="36"/>
      <c r="G6" s="36"/>
      <c r="H6" s="36"/>
      <c r="I6" s="36"/>
      <c r="J6" s="37"/>
      <c r="K6" s="25"/>
      <c r="L6" s="8"/>
      <c r="M6" s="8"/>
      <c r="N6" s="8"/>
      <c r="O6" s="8"/>
    </row>
    <row r="7" spans="2:17" ht="22.5" x14ac:dyDescent="0.2">
      <c r="B7" s="63"/>
      <c r="C7" s="38" t="s">
        <v>13</v>
      </c>
      <c r="D7" s="3"/>
      <c r="E7" s="3"/>
      <c r="F7" s="53"/>
      <c r="G7" s="1" t="s">
        <v>14</v>
      </c>
      <c r="H7" s="3">
        <v>248</v>
      </c>
      <c r="I7" s="3"/>
      <c r="J7" s="28"/>
      <c r="K7" s="26"/>
      <c r="L7" s="9">
        <v>3000.8</v>
      </c>
      <c r="M7" s="9"/>
      <c r="N7" s="9">
        <v>248</v>
      </c>
      <c r="O7" s="9"/>
    </row>
    <row r="8" spans="2:17" x14ac:dyDescent="0.2">
      <c r="B8" s="63"/>
      <c r="C8" s="38" t="s">
        <v>15</v>
      </c>
      <c r="D8" s="3"/>
      <c r="E8" s="3"/>
      <c r="F8" s="53"/>
      <c r="G8" s="1" t="s">
        <v>16</v>
      </c>
      <c r="H8" s="3">
        <v>10</v>
      </c>
      <c r="I8" s="3"/>
      <c r="J8" s="28"/>
      <c r="K8" s="26"/>
      <c r="L8" s="9">
        <v>458</v>
      </c>
      <c r="M8" s="9"/>
      <c r="N8" s="9">
        <v>10</v>
      </c>
      <c r="O8" s="9"/>
    </row>
    <row r="9" spans="2:17" x14ac:dyDescent="0.2">
      <c r="B9" s="63"/>
      <c r="C9" s="38" t="s">
        <v>17</v>
      </c>
      <c r="D9" s="3"/>
      <c r="E9" s="3"/>
      <c r="F9" s="3">
        <v>96</v>
      </c>
      <c r="G9" s="1" t="s">
        <v>18</v>
      </c>
      <c r="H9" s="53"/>
      <c r="I9" s="3"/>
      <c r="J9" s="28"/>
      <c r="K9" s="26"/>
      <c r="L9" s="9">
        <v>288</v>
      </c>
      <c r="M9" s="9"/>
      <c r="N9" s="9"/>
      <c r="O9" s="9"/>
    </row>
    <row r="10" spans="2:17" ht="22.5" x14ac:dyDescent="0.2">
      <c r="B10" s="63"/>
      <c r="C10" s="38" t="s">
        <v>19</v>
      </c>
      <c r="D10" s="3"/>
      <c r="E10" s="3"/>
      <c r="F10" s="53"/>
      <c r="G10" s="1" t="s">
        <v>20</v>
      </c>
      <c r="H10" s="3">
        <v>31.44</v>
      </c>
      <c r="I10" s="3"/>
      <c r="J10" s="28"/>
      <c r="K10" s="26"/>
      <c r="L10" s="9">
        <v>385.14</v>
      </c>
      <c r="M10" s="9"/>
      <c r="N10" s="9">
        <v>31.44</v>
      </c>
      <c r="O10" s="9"/>
    </row>
    <row r="11" spans="2:17" ht="22.5" x14ac:dyDescent="0.2">
      <c r="B11" s="63"/>
      <c r="C11" s="38" t="s">
        <v>21</v>
      </c>
      <c r="D11" s="3"/>
      <c r="E11" s="3"/>
      <c r="F11" s="53"/>
      <c r="G11" s="18" t="s">
        <v>20</v>
      </c>
      <c r="H11" s="3">
        <v>26.2</v>
      </c>
      <c r="I11" s="3"/>
      <c r="J11" s="28"/>
      <c r="K11" s="26"/>
      <c r="L11" s="9">
        <v>320.95</v>
      </c>
      <c r="M11" s="9"/>
      <c r="N11" s="9">
        <v>26.2</v>
      </c>
      <c r="O11" s="9"/>
      <c r="P11" s="65"/>
      <c r="Q11" s="66"/>
    </row>
    <row r="12" spans="2:17" x14ac:dyDescent="0.2">
      <c r="B12" s="64"/>
      <c r="C12" s="39" t="s">
        <v>22</v>
      </c>
      <c r="D12" s="2"/>
      <c r="E12" s="2"/>
      <c r="F12" s="54"/>
      <c r="G12" s="54"/>
      <c r="H12" s="54"/>
      <c r="I12" s="54"/>
      <c r="J12" s="28"/>
      <c r="K12" s="25"/>
      <c r="L12" s="8"/>
      <c r="M12" s="8"/>
      <c r="N12" s="8"/>
      <c r="O12" s="8"/>
    </row>
    <row r="13" spans="2:17" x14ac:dyDescent="0.2">
      <c r="B13" s="62" t="s">
        <v>23</v>
      </c>
      <c r="C13" s="40" t="s">
        <v>24</v>
      </c>
      <c r="D13" s="41">
        <v>2.16</v>
      </c>
      <c r="E13" s="41">
        <v>2.16</v>
      </c>
      <c r="F13" s="41"/>
      <c r="G13" s="41"/>
      <c r="H13" s="41"/>
      <c r="I13" s="41"/>
      <c r="J13" s="42"/>
      <c r="K13" s="25"/>
      <c r="L13" s="8"/>
      <c r="M13" s="8"/>
      <c r="N13" s="8"/>
      <c r="O13" s="8"/>
    </row>
    <row r="14" spans="2:17" x14ac:dyDescent="0.2">
      <c r="B14" s="63"/>
      <c r="C14" s="38" t="s">
        <v>25</v>
      </c>
      <c r="D14" s="3"/>
      <c r="E14" s="3"/>
      <c r="F14" s="12" t="s">
        <v>157</v>
      </c>
      <c r="G14" s="16" t="s">
        <v>112</v>
      </c>
      <c r="H14" s="3">
        <v>162</v>
      </c>
      <c r="I14" s="3"/>
      <c r="J14" s="28"/>
      <c r="K14" s="26"/>
      <c r="L14" s="9">
        <v>2365.1999999999998</v>
      </c>
      <c r="M14" s="9"/>
      <c r="N14" s="9">
        <v>162</v>
      </c>
      <c r="O14" s="9"/>
    </row>
    <row r="15" spans="2:17" x14ac:dyDescent="0.2">
      <c r="B15" s="63"/>
      <c r="C15" s="40" t="s">
        <v>26</v>
      </c>
      <c r="D15" s="41">
        <v>23.79</v>
      </c>
      <c r="E15" s="41">
        <v>5.5599999999999987</v>
      </c>
      <c r="F15" s="41"/>
      <c r="G15" s="41"/>
      <c r="H15" s="41"/>
      <c r="I15" s="41"/>
      <c r="J15" s="42"/>
      <c r="K15" s="25"/>
      <c r="L15" s="8"/>
      <c r="M15" s="8"/>
      <c r="N15" s="8"/>
      <c r="O15" s="8"/>
    </row>
    <row r="16" spans="2:17" ht="22.5" x14ac:dyDescent="0.2">
      <c r="B16" s="63"/>
      <c r="C16" s="38" t="s">
        <v>27</v>
      </c>
      <c r="D16" s="3"/>
      <c r="E16" s="3"/>
      <c r="F16" s="12" t="s">
        <v>158</v>
      </c>
      <c r="G16" s="16" t="s">
        <v>112</v>
      </c>
      <c r="H16" s="3">
        <v>411.84</v>
      </c>
      <c r="I16" s="3"/>
      <c r="J16" s="28"/>
      <c r="K16" s="26"/>
      <c r="L16" s="9">
        <v>7321.0240000000003</v>
      </c>
      <c r="M16" s="9"/>
      <c r="N16" s="9">
        <v>501.43999999999994</v>
      </c>
      <c r="O16" s="9"/>
    </row>
    <row r="17" spans="2:15" ht="12.75" customHeight="1" x14ac:dyDescent="0.2">
      <c r="B17" s="63"/>
      <c r="C17" s="40" t="s">
        <v>28</v>
      </c>
      <c r="D17" s="41">
        <v>8.6300000000000008</v>
      </c>
      <c r="E17" s="41">
        <v>6.1999999999999993</v>
      </c>
      <c r="F17" s="41"/>
      <c r="G17" s="41"/>
      <c r="H17" s="41"/>
      <c r="I17" s="41"/>
      <c r="J17" s="42"/>
      <c r="K17" s="25"/>
      <c r="L17" s="8" t="s">
        <v>136</v>
      </c>
      <c r="M17" s="8"/>
      <c r="N17" s="8"/>
      <c r="O17" s="8"/>
    </row>
    <row r="18" spans="2:15" x14ac:dyDescent="0.2">
      <c r="B18" s="63"/>
      <c r="C18" s="38" t="s">
        <v>29</v>
      </c>
      <c r="D18" s="3"/>
      <c r="E18" s="3"/>
      <c r="F18" s="12" t="s">
        <v>137</v>
      </c>
      <c r="G18" s="11" t="s">
        <v>20</v>
      </c>
      <c r="H18" s="3">
        <v>744</v>
      </c>
      <c r="I18" s="3"/>
      <c r="J18" s="28"/>
      <c r="K18" s="26"/>
      <c r="L18" s="9">
        <v>9114</v>
      </c>
      <c r="M18" s="9"/>
      <c r="N18" s="9">
        <v>744</v>
      </c>
      <c r="O18" s="9"/>
    </row>
    <row r="19" spans="2:15" ht="12.75" customHeight="1" x14ac:dyDescent="0.2">
      <c r="B19" s="63"/>
      <c r="C19" s="40" t="s">
        <v>30</v>
      </c>
      <c r="D19" s="41">
        <v>8.6300000000000008</v>
      </c>
      <c r="E19" s="41">
        <v>5.63</v>
      </c>
      <c r="F19" s="41"/>
      <c r="G19" s="41"/>
      <c r="H19" s="41"/>
      <c r="I19" s="41"/>
      <c r="J19" s="42"/>
      <c r="K19" s="25"/>
      <c r="L19" s="8"/>
      <c r="M19" s="8"/>
      <c r="N19" s="8">
        <v>1242</v>
      </c>
      <c r="O19" s="8"/>
    </row>
    <row r="20" spans="2:15" ht="22.5" x14ac:dyDescent="0.2">
      <c r="B20" s="63"/>
      <c r="C20" s="38" t="s">
        <v>31</v>
      </c>
      <c r="D20" s="3"/>
      <c r="E20" s="3"/>
      <c r="F20" s="12" t="s">
        <v>138</v>
      </c>
      <c r="G20" s="11" t="s">
        <v>20</v>
      </c>
      <c r="H20" s="3">
        <v>402</v>
      </c>
      <c r="I20" s="3"/>
      <c r="J20" s="28"/>
      <c r="K20" s="26"/>
      <c r="L20" s="9">
        <v>4924.5</v>
      </c>
      <c r="M20" s="9"/>
      <c r="N20" s="9">
        <v>402</v>
      </c>
      <c r="O20" s="9"/>
    </row>
    <row r="21" spans="2:15" ht="22.5" x14ac:dyDescent="0.2">
      <c r="B21" s="63"/>
      <c r="C21" s="38" t="s">
        <v>32</v>
      </c>
      <c r="D21" s="3"/>
      <c r="E21" s="3"/>
      <c r="F21" s="12" t="s">
        <v>139</v>
      </c>
      <c r="G21" s="11" t="s">
        <v>20</v>
      </c>
      <c r="H21" s="12">
        <v>840</v>
      </c>
      <c r="I21" s="3"/>
      <c r="J21" s="28"/>
      <c r="K21" s="26"/>
      <c r="L21" s="9">
        <v>10290</v>
      </c>
      <c r="M21" s="9"/>
      <c r="N21" s="9">
        <v>840</v>
      </c>
      <c r="O21" s="9"/>
    </row>
    <row r="22" spans="2:15" x14ac:dyDescent="0.2">
      <c r="B22" s="63"/>
      <c r="C22" s="43" t="s">
        <v>169</v>
      </c>
      <c r="D22" s="44"/>
      <c r="E22" s="44"/>
      <c r="F22" s="45"/>
      <c r="G22" s="46"/>
      <c r="H22" s="45"/>
      <c r="I22" s="44"/>
      <c r="J22" s="42"/>
      <c r="K22" s="26"/>
      <c r="L22" s="9"/>
      <c r="M22" s="9"/>
      <c r="N22" s="9"/>
      <c r="O22" s="9"/>
    </row>
    <row r="23" spans="2:15" x14ac:dyDescent="0.2">
      <c r="B23" s="63"/>
      <c r="C23" s="47" t="s">
        <v>170</v>
      </c>
      <c r="D23" s="3"/>
      <c r="E23" s="3"/>
      <c r="F23" s="12" t="s">
        <v>177</v>
      </c>
      <c r="G23" s="11" t="s">
        <v>20</v>
      </c>
      <c r="H23" s="12">
        <v>0.82</v>
      </c>
      <c r="I23" s="3"/>
      <c r="J23" s="28"/>
      <c r="K23" s="26"/>
      <c r="L23" s="9"/>
      <c r="M23" s="9"/>
      <c r="N23" s="9"/>
      <c r="O23" s="9"/>
    </row>
    <row r="24" spans="2:15" x14ac:dyDescent="0.2">
      <c r="B24" s="63"/>
      <c r="C24" s="38" t="s">
        <v>171</v>
      </c>
      <c r="D24" s="3"/>
      <c r="E24" s="3"/>
      <c r="F24" s="12" t="s">
        <v>175</v>
      </c>
      <c r="G24" s="11" t="s">
        <v>20</v>
      </c>
      <c r="H24" s="12">
        <v>5.82</v>
      </c>
      <c r="I24" s="3"/>
      <c r="J24" s="28"/>
      <c r="K24" s="26"/>
      <c r="L24" s="9"/>
      <c r="M24" s="9"/>
      <c r="N24" s="9"/>
      <c r="O24" s="9"/>
    </row>
    <row r="25" spans="2:15" x14ac:dyDescent="0.2">
      <c r="B25" s="63"/>
      <c r="C25" s="38" t="s">
        <v>172</v>
      </c>
      <c r="D25" s="3"/>
      <c r="E25" s="3"/>
      <c r="F25" s="12" t="s">
        <v>176</v>
      </c>
      <c r="G25" s="11" t="s">
        <v>20</v>
      </c>
      <c r="H25" s="12">
        <v>245.5</v>
      </c>
      <c r="I25" s="3"/>
      <c r="J25" s="28"/>
      <c r="K25" s="26"/>
      <c r="L25" s="9"/>
      <c r="M25" s="9"/>
      <c r="N25" s="9"/>
      <c r="O25" s="9"/>
    </row>
    <row r="26" spans="2:15" x14ac:dyDescent="0.2">
      <c r="B26" s="63"/>
      <c r="C26" s="38" t="s">
        <v>173</v>
      </c>
      <c r="D26" s="3"/>
      <c r="E26" s="3"/>
      <c r="F26" s="12" t="s">
        <v>178</v>
      </c>
      <c r="G26" s="11" t="s">
        <v>20</v>
      </c>
      <c r="H26" s="12">
        <v>249.2</v>
      </c>
      <c r="I26" s="3"/>
      <c r="J26" s="28"/>
      <c r="K26" s="26"/>
      <c r="L26" s="9"/>
      <c r="M26" s="9"/>
      <c r="N26" s="9"/>
      <c r="O26" s="9"/>
    </row>
    <row r="27" spans="2:15" x14ac:dyDescent="0.2">
      <c r="B27" s="63"/>
      <c r="C27" s="38" t="s">
        <v>174</v>
      </c>
      <c r="D27" s="3"/>
      <c r="E27" s="3"/>
      <c r="F27" s="55"/>
      <c r="G27" s="11" t="s">
        <v>16</v>
      </c>
      <c r="H27" s="12">
        <v>3.77</v>
      </c>
      <c r="I27" s="3"/>
      <c r="J27" s="28"/>
      <c r="K27" s="26"/>
      <c r="L27" s="9"/>
      <c r="M27" s="9"/>
      <c r="N27" s="9"/>
      <c r="O27" s="9"/>
    </row>
    <row r="28" spans="2:15" ht="15" customHeight="1" x14ac:dyDescent="0.2">
      <c r="B28" s="64"/>
      <c r="C28" s="39" t="s">
        <v>22</v>
      </c>
      <c r="D28" s="2">
        <v>43.21</v>
      </c>
      <c r="E28" s="2">
        <v>19.549999999999997</v>
      </c>
      <c r="F28" s="54"/>
      <c r="G28" s="54"/>
      <c r="H28" s="54"/>
      <c r="I28" s="54"/>
      <c r="J28" s="28"/>
      <c r="K28" s="25"/>
      <c r="L28" s="8"/>
      <c r="M28" s="8"/>
      <c r="N28" s="8">
        <v>2695.44</v>
      </c>
      <c r="O28" s="8"/>
    </row>
    <row r="29" spans="2:15" ht="12.75" customHeight="1" x14ac:dyDescent="0.2">
      <c r="B29" s="62" t="s">
        <v>34</v>
      </c>
      <c r="C29" s="40" t="s">
        <v>35</v>
      </c>
      <c r="D29" s="2"/>
      <c r="E29" s="2"/>
      <c r="F29" s="41"/>
      <c r="G29" s="41"/>
      <c r="H29" s="41"/>
      <c r="I29" s="41"/>
      <c r="J29" s="42"/>
      <c r="K29" s="25"/>
      <c r="L29" s="8"/>
      <c r="M29" s="8"/>
      <c r="N29" s="8">
        <v>16</v>
      </c>
      <c r="O29" s="8"/>
    </row>
    <row r="30" spans="2:15" x14ac:dyDescent="0.2">
      <c r="B30" s="63"/>
      <c r="C30" s="38" t="s">
        <v>36</v>
      </c>
      <c r="D30" s="3"/>
      <c r="E30" s="3"/>
      <c r="F30" s="53"/>
      <c r="G30" s="1" t="s">
        <v>14</v>
      </c>
      <c r="H30" s="3">
        <v>16</v>
      </c>
      <c r="I30" s="3"/>
      <c r="J30" s="28"/>
      <c r="K30" s="26"/>
      <c r="L30" s="9">
        <v>193.6</v>
      </c>
      <c r="M30" s="9"/>
      <c r="N30" s="9">
        <v>16</v>
      </c>
      <c r="O30" s="9"/>
    </row>
    <row r="31" spans="2:15" x14ac:dyDescent="0.2">
      <c r="B31" s="64"/>
      <c r="C31" s="39" t="s">
        <v>22</v>
      </c>
      <c r="D31" s="2"/>
      <c r="E31" s="2"/>
      <c r="F31" s="54"/>
      <c r="G31" s="54"/>
      <c r="H31" s="54"/>
      <c r="I31" s="54"/>
      <c r="J31" s="28"/>
      <c r="K31" s="25"/>
      <c r="L31" s="8"/>
      <c r="M31" s="8"/>
      <c r="N31" s="8">
        <v>58</v>
      </c>
      <c r="O31" s="8"/>
    </row>
    <row r="32" spans="2:15" x14ac:dyDescent="0.2">
      <c r="B32" s="62" t="s">
        <v>37</v>
      </c>
      <c r="C32" s="40" t="s">
        <v>38</v>
      </c>
      <c r="D32" s="41"/>
      <c r="E32" s="41"/>
      <c r="F32" s="41"/>
      <c r="G32" s="41"/>
      <c r="H32" s="41"/>
      <c r="I32" s="41"/>
      <c r="J32" s="42"/>
      <c r="K32" s="25"/>
      <c r="L32" s="8"/>
      <c r="M32" s="8"/>
      <c r="N32" s="8">
        <v>66.67</v>
      </c>
      <c r="O32" s="8"/>
    </row>
    <row r="33" spans="2:15" ht="22.5" x14ac:dyDescent="0.2">
      <c r="B33" s="63"/>
      <c r="C33" s="38" t="s">
        <v>39</v>
      </c>
      <c r="D33" s="3"/>
      <c r="E33" s="3"/>
      <c r="F33" s="12" t="s">
        <v>140</v>
      </c>
      <c r="G33" s="11" t="s">
        <v>20</v>
      </c>
      <c r="H33" s="3">
        <v>50</v>
      </c>
      <c r="I33" s="3"/>
      <c r="J33" s="28"/>
      <c r="K33" s="26"/>
      <c r="L33" s="9">
        <v>612.5</v>
      </c>
      <c r="M33" s="9"/>
      <c r="N33" s="9">
        <v>50</v>
      </c>
      <c r="O33" s="9"/>
    </row>
    <row r="34" spans="2:15" ht="22.5" x14ac:dyDescent="0.2">
      <c r="B34" s="63"/>
      <c r="C34" s="38" t="s">
        <v>40</v>
      </c>
      <c r="D34" s="3"/>
      <c r="E34" s="3"/>
      <c r="F34" s="12" t="s">
        <v>141</v>
      </c>
      <c r="G34" s="11" t="s">
        <v>20</v>
      </c>
      <c r="H34" s="3">
        <v>16.670000000000002</v>
      </c>
      <c r="I34" s="3"/>
      <c r="J34" s="28"/>
      <c r="K34" s="26"/>
      <c r="L34" s="9">
        <v>204.20750000000001</v>
      </c>
      <c r="M34" s="9"/>
      <c r="N34" s="9">
        <v>16.670000000000002</v>
      </c>
      <c r="O34" s="9"/>
    </row>
    <row r="35" spans="2:15" x14ac:dyDescent="0.2">
      <c r="B35" s="63"/>
      <c r="C35" s="40" t="s">
        <v>41</v>
      </c>
      <c r="D35" s="41"/>
      <c r="E35" s="41"/>
      <c r="F35" s="41"/>
      <c r="G35" s="41"/>
      <c r="H35" s="41"/>
      <c r="I35" s="41"/>
      <c r="J35" s="42"/>
      <c r="K35" s="25"/>
      <c r="L35" s="8"/>
      <c r="M35" s="8"/>
      <c r="N35" s="8">
        <v>3.33</v>
      </c>
      <c r="O35" s="8"/>
    </row>
    <row r="36" spans="2:15" ht="22.5" x14ac:dyDescent="0.2">
      <c r="B36" s="63"/>
      <c r="C36" s="38" t="s">
        <v>42</v>
      </c>
      <c r="D36" s="3"/>
      <c r="E36" s="3"/>
      <c r="F36" s="12" t="s">
        <v>142</v>
      </c>
      <c r="G36" s="11" t="s">
        <v>20</v>
      </c>
      <c r="H36" s="3">
        <v>3.33</v>
      </c>
      <c r="I36" s="3"/>
      <c r="J36" s="28"/>
      <c r="K36" s="26"/>
      <c r="L36" s="9">
        <v>40.792499999999997</v>
      </c>
      <c r="M36" s="9"/>
      <c r="N36" s="9">
        <v>3.33</v>
      </c>
      <c r="O36" s="9"/>
    </row>
    <row r="37" spans="2:15" x14ac:dyDescent="0.2">
      <c r="B37" s="64"/>
      <c r="C37" s="39" t="s">
        <v>22</v>
      </c>
      <c r="D37" s="2"/>
      <c r="E37" s="2"/>
      <c r="F37" s="2"/>
      <c r="G37" s="2"/>
      <c r="H37" s="2"/>
      <c r="I37" s="2"/>
      <c r="J37" s="28"/>
      <c r="K37" s="25"/>
      <c r="L37" s="8"/>
      <c r="M37" s="8"/>
      <c r="N37" s="8">
        <v>70</v>
      </c>
      <c r="O37" s="8"/>
    </row>
    <row r="38" spans="2:15" x14ac:dyDescent="0.2">
      <c r="B38" s="62" t="s">
        <v>43</v>
      </c>
      <c r="C38" s="40" t="s">
        <v>44</v>
      </c>
      <c r="D38" s="41">
        <v>0.81</v>
      </c>
      <c r="E38" s="41">
        <v>0.81</v>
      </c>
      <c r="F38" s="41"/>
      <c r="G38" s="41"/>
      <c r="H38" s="41"/>
      <c r="I38" s="41"/>
      <c r="J38" s="42"/>
      <c r="K38" s="25"/>
      <c r="L38" s="8"/>
      <c r="M38" s="8"/>
      <c r="N38" s="8">
        <v>168</v>
      </c>
      <c r="O38" s="8"/>
    </row>
    <row r="39" spans="2:15" x14ac:dyDescent="0.2">
      <c r="B39" s="63"/>
      <c r="C39" s="38" t="s">
        <v>45</v>
      </c>
      <c r="D39" s="3"/>
      <c r="E39" s="3"/>
      <c r="F39" s="12">
        <v>760</v>
      </c>
      <c r="G39" s="1" t="s">
        <v>46</v>
      </c>
      <c r="H39" s="56"/>
      <c r="I39" s="3"/>
      <c r="J39" s="28"/>
      <c r="K39" s="26"/>
      <c r="L39" s="9">
        <v>2728.4</v>
      </c>
      <c r="M39" s="9"/>
      <c r="N39" s="9"/>
      <c r="O39" s="9"/>
    </row>
    <row r="40" spans="2:15" ht="22.5" x14ac:dyDescent="0.2">
      <c r="B40" s="63"/>
      <c r="C40" s="38" t="s">
        <v>47</v>
      </c>
      <c r="D40" s="3"/>
      <c r="E40" s="3"/>
      <c r="F40" s="53"/>
      <c r="G40" s="1" t="s">
        <v>16</v>
      </c>
      <c r="H40" s="3">
        <v>8</v>
      </c>
      <c r="I40" s="3"/>
      <c r="J40" s="28"/>
      <c r="K40" s="26"/>
      <c r="L40" s="9">
        <v>366.4</v>
      </c>
      <c r="M40" s="9"/>
      <c r="N40" s="9">
        <v>8</v>
      </c>
      <c r="O40" s="9"/>
    </row>
    <row r="41" spans="2:15" ht="22.5" x14ac:dyDescent="0.2">
      <c r="B41" s="63"/>
      <c r="C41" s="38" t="s">
        <v>48</v>
      </c>
      <c r="D41" s="3"/>
      <c r="E41" s="3"/>
      <c r="F41" s="53"/>
      <c r="G41" s="1" t="s">
        <v>14</v>
      </c>
      <c r="H41" s="3">
        <v>160</v>
      </c>
      <c r="I41" s="3"/>
      <c r="J41" s="28"/>
      <c r="K41" s="26"/>
      <c r="L41" s="9">
        <v>1936</v>
      </c>
      <c r="M41" s="9"/>
      <c r="N41" s="9">
        <v>160</v>
      </c>
      <c r="O41" s="9"/>
    </row>
    <row r="42" spans="2:15" ht="67.5" x14ac:dyDescent="0.2">
      <c r="B42" s="63"/>
      <c r="C42" s="47" t="s">
        <v>159</v>
      </c>
      <c r="D42" s="19"/>
      <c r="E42" s="19"/>
      <c r="F42" s="53"/>
      <c r="G42" s="20" t="s">
        <v>156</v>
      </c>
      <c r="H42" s="53"/>
      <c r="I42" s="19"/>
      <c r="J42" s="28"/>
      <c r="K42" s="26"/>
      <c r="L42" s="9">
        <v>8729.65</v>
      </c>
      <c r="M42" s="9"/>
      <c r="N42" s="9"/>
      <c r="O42" s="9"/>
    </row>
    <row r="43" spans="2:15" x14ac:dyDescent="0.2">
      <c r="B43" s="63"/>
      <c r="C43" s="40" t="s">
        <v>50</v>
      </c>
      <c r="D43" s="41"/>
      <c r="E43" s="41"/>
      <c r="F43" s="41"/>
      <c r="G43" s="41"/>
      <c r="H43" s="41"/>
      <c r="I43" s="41"/>
      <c r="J43" s="42"/>
      <c r="K43" s="25"/>
      <c r="L43" s="8"/>
      <c r="M43" s="8"/>
      <c r="N43" s="8">
        <v>6</v>
      </c>
      <c r="O43" s="8"/>
    </row>
    <row r="44" spans="2:15" x14ac:dyDescent="0.2">
      <c r="B44" s="63"/>
      <c r="C44" s="38" t="s">
        <v>51</v>
      </c>
      <c r="D44" s="3"/>
      <c r="E44" s="3"/>
      <c r="F44" s="53"/>
      <c r="G44" s="1" t="s">
        <v>14</v>
      </c>
      <c r="H44" s="3">
        <v>1</v>
      </c>
      <c r="I44" s="3"/>
      <c r="J44" s="28"/>
      <c r="K44" s="26"/>
      <c r="L44" s="9">
        <v>12.1</v>
      </c>
      <c r="M44" s="9"/>
      <c r="N44" s="9">
        <v>1</v>
      </c>
      <c r="O44" s="9"/>
    </row>
    <row r="45" spans="2:15" x14ac:dyDescent="0.2">
      <c r="B45" s="63"/>
      <c r="C45" s="38" t="s">
        <v>52</v>
      </c>
      <c r="D45" s="3"/>
      <c r="E45" s="3"/>
      <c r="F45" s="53"/>
      <c r="G45" s="11" t="s">
        <v>103</v>
      </c>
      <c r="H45" s="3">
        <v>1</v>
      </c>
      <c r="I45" s="3"/>
      <c r="J45" s="28"/>
      <c r="K45" s="26"/>
      <c r="L45" s="9">
        <v>14.9</v>
      </c>
      <c r="M45" s="9"/>
      <c r="N45" s="9">
        <v>1</v>
      </c>
      <c r="O45" s="9"/>
    </row>
    <row r="46" spans="2:15" x14ac:dyDescent="0.2">
      <c r="B46" s="63"/>
      <c r="C46" s="38" t="s">
        <v>53</v>
      </c>
      <c r="D46" s="3"/>
      <c r="E46" s="3"/>
      <c r="F46" s="3">
        <v>2</v>
      </c>
      <c r="G46" s="1" t="s">
        <v>54</v>
      </c>
      <c r="H46" s="53"/>
      <c r="I46" s="3"/>
      <c r="J46" s="28"/>
      <c r="K46" s="26"/>
      <c r="L46" s="9">
        <v>38</v>
      </c>
      <c r="M46" s="9"/>
      <c r="N46" s="9"/>
      <c r="O46" s="9"/>
    </row>
    <row r="47" spans="2:15" ht="22.5" x14ac:dyDescent="0.2">
      <c r="B47" s="63"/>
      <c r="C47" s="38" t="s">
        <v>55</v>
      </c>
      <c r="D47" s="3"/>
      <c r="E47" s="3"/>
      <c r="F47" s="12" t="s">
        <v>143</v>
      </c>
      <c r="G47" s="11" t="s">
        <v>20</v>
      </c>
      <c r="H47" s="3">
        <v>4</v>
      </c>
      <c r="I47" s="3"/>
      <c r="J47" s="28"/>
      <c r="K47" s="26"/>
      <c r="L47" s="9">
        <v>49</v>
      </c>
      <c r="M47" s="9"/>
      <c r="N47" s="9">
        <v>4</v>
      </c>
      <c r="O47" s="9"/>
    </row>
    <row r="48" spans="2:15" ht="12.75" customHeight="1" x14ac:dyDescent="0.2">
      <c r="B48" s="63"/>
      <c r="C48" s="40" t="s">
        <v>56</v>
      </c>
      <c r="D48" s="41"/>
      <c r="E48" s="41"/>
      <c r="F48" s="41"/>
      <c r="G48" s="41"/>
      <c r="H48" s="41"/>
      <c r="I48" s="41"/>
      <c r="J48" s="42"/>
      <c r="K48" s="25"/>
      <c r="L48" s="8"/>
      <c r="M48" s="8"/>
      <c r="N48" s="8">
        <v>27</v>
      </c>
      <c r="O48" s="8"/>
    </row>
    <row r="49" spans="2:15" ht="22.5" x14ac:dyDescent="0.2">
      <c r="B49" s="63"/>
      <c r="C49" s="38" t="s">
        <v>57</v>
      </c>
      <c r="D49" s="3"/>
      <c r="E49" s="3"/>
      <c r="F49" s="12" t="s">
        <v>144</v>
      </c>
      <c r="G49" s="11" t="s">
        <v>20</v>
      </c>
      <c r="H49" s="3">
        <v>27</v>
      </c>
      <c r="I49" s="3"/>
      <c r="J49" s="28"/>
      <c r="K49" s="26"/>
      <c r="L49" s="9">
        <v>330.75</v>
      </c>
      <c r="M49" s="9"/>
      <c r="N49" s="9">
        <v>27</v>
      </c>
      <c r="O49" s="9"/>
    </row>
    <row r="50" spans="2:15" x14ac:dyDescent="0.2">
      <c r="B50" s="63"/>
      <c r="C50" s="40" t="s">
        <v>58</v>
      </c>
      <c r="D50" s="41">
        <v>16.989999999999998</v>
      </c>
      <c r="E50" s="41"/>
      <c r="F50" s="41"/>
      <c r="G50" s="41"/>
      <c r="H50" s="41"/>
      <c r="I50" s="41"/>
      <c r="J50" s="42"/>
      <c r="K50" s="25"/>
      <c r="L50" s="8"/>
      <c r="M50" s="8"/>
      <c r="N50" s="8">
        <v>128.32999999999998</v>
      </c>
      <c r="O50" s="8"/>
    </row>
    <row r="51" spans="2:15" x14ac:dyDescent="0.2">
      <c r="B51" s="63"/>
      <c r="C51" s="47" t="s">
        <v>160</v>
      </c>
      <c r="D51" s="19"/>
      <c r="E51" s="19"/>
      <c r="F51" s="53"/>
      <c r="G51" s="20" t="s">
        <v>156</v>
      </c>
      <c r="H51" s="53"/>
      <c r="I51" s="19"/>
      <c r="J51" s="28"/>
      <c r="K51" s="26"/>
      <c r="L51" s="9">
        <v>90</v>
      </c>
      <c r="M51" s="9"/>
      <c r="N51" s="9"/>
      <c r="O51" s="9"/>
    </row>
    <row r="52" spans="2:15" ht="22.5" x14ac:dyDescent="0.2">
      <c r="B52" s="63"/>
      <c r="C52" s="38" t="s">
        <v>59</v>
      </c>
      <c r="D52" s="3"/>
      <c r="E52" s="3"/>
      <c r="F52" s="12" t="s">
        <v>145</v>
      </c>
      <c r="G52" s="11" t="s">
        <v>20</v>
      </c>
      <c r="H52" s="3">
        <v>128.32999999999998</v>
      </c>
      <c r="I52" s="3"/>
      <c r="J52" s="28"/>
      <c r="K52" s="26"/>
      <c r="L52" s="9">
        <v>1572.0425</v>
      </c>
      <c r="M52" s="9"/>
      <c r="N52" s="9">
        <v>128.32999999999998</v>
      </c>
      <c r="O52" s="9"/>
    </row>
    <row r="53" spans="2:15" x14ac:dyDescent="0.2">
      <c r="B53" s="64"/>
      <c r="C53" s="39" t="s">
        <v>22</v>
      </c>
      <c r="D53" s="2">
        <v>17.799999999999997</v>
      </c>
      <c r="E53" s="2">
        <v>0.81</v>
      </c>
      <c r="F53" s="54"/>
      <c r="G53" s="54"/>
      <c r="H53" s="54"/>
      <c r="I53" s="54"/>
      <c r="J53" s="28"/>
      <c r="K53" s="25"/>
      <c r="L53" s="8"/>
      <c r="M53" s="8"/>
      <c r="N53" s="8">
        <v>329.33</v>
      </c>
      <c r="O53" s="8"/>
    </row>
    <row r="54" spans="2:15" x14ac:dyDescent="0.2">
      <c r="B54" s="62" t="s">
        <v>60</v>
      </c>
      <c r="C54" s="40" t="s">
        <v>61</v>
      </c>
      <c r="D54" s="41"/>
      <c r="E54" s="41"/>
      <c r="F54" s="41"/>
      <c r="G54" s="41"/>
      <c r="H54" s="41"/>
      <c r="I54" s="41"/>
      <c r="J54" s="42"/>
      <c r="K54" s="25"/>
      <c r="L54" s="8"/>
      <c r="M54" s="8"/>
      <c r="N54" s="8">
        <v>100.8</v>
      </c>
      <c r="O54" s="8"/>
    </row>
    <row r="55" spans="2:15" x14ac:dyDescent="0.2">
      <c r="B55" s="63"/>
      <c r="C55" s="38" t="s">
        <v>62</v>
      </c>
      <c r="D55" s="3"/>
      <c r="E55" s="3"/>
      <c r="F55" s="12" t="s">
        <v>146</v>
      </c>
      <c r="G55" s="11" t="s">
        <v>112</v>
      </c>
      <c r="H55" s="3">
        <v>100.8</v>
      </c>
      <c r="I55" s="3"/>
      <c r="J55" s="28"/>
      <c r="K55" s="26"/>
      <c r="L55" s="9">
        <v>1471.68</v>
      </c>
      <c r="M55" s="9"/>
      <c r="N55" s="9">
        <v>100.8</v>
      </c>
      <c r="O55" s="9"/>
    </row>
    <row r="56" spans="2:15" x14ac:dyDescent="0.2">
      <c r="B56" s="63"/>
      <c r="C56" s="40" t="s">
        <v>63</v>
      </c>
      <c r="D56" s="41"/>
      <c r="E56" s="41"/>
      <c r="F56" s="41"/>
      <c r="G56" s="41"/>
      <c r="H56" s="41"/>
      <c r="I56" s="41"/>
      <c r="J56" s="42"/>
      <c r="K56" s="25"/>
      <c r="L56" s="8"/>
      <c r="M56" s="8"/>
      <c r="N56" s="8"/>
      <c r="O56" s="8"/>
    </row>
    <row r="57" spans="2:15" ht="22.5" x14ac:dyDescent="0.2">
      <c r="B57" s="63"/>
      <c r="C57" s="38" t="s">
        <v>64</v>
      </c>
      <c r="D57" s="3"/>
      <c r="E57" s="3"/>
      <c r="F57" s="3">
        <v>350</v>
      </c>
      <c r="G57" s="1" t="s">
        <v>65</v>
      </c>
      <c r="H57" s="57"/>
      <c r="I57" s="3"/>
      <c r="J57" s="28"/>
      <c r="K57" s="26"/>
      <c r="L57" s="9">
        <v>2800</v>
      </c>
      <c r="M57" s="9"/>
      <c r="N57" s="9"/>
      <c r="O57" s="9"/>
    </row>
    <row r="58" spans="2:15" x14ac:dyDescent="0.2">
      <c r="B58" s="63"/>
      <c r="C58" s="40" t="s">
        <v>66</v>
      </c>
      <c r="D58" s="41"/>
      <c r="E58" s="41"/>
      <c r="F58" s="41"/>
      <c r="G58" s="41"/>
      <c r="H58" s="41"/>
      <c r="I58" s="41"/>
      <c r="J58" s="42"/>
      <c r="K58" s="25"/>
      <c r="L58" s="8"/>
      <c r="M58" s="8"/>
      <c r="N58" s="8"/>
      <c r="O58" s="8"/>
    </row>
    <row r="59" spans="2:15" ht="22.5" x14ac:dyDescent="0.2">
      <c r="B59" s="63"/>
      <c r="C59" s="38" t="s">
        <v>67</v>
      </c>
      <c r="D59" s="3"/>
      <c r="E59" s="3"/>
      <c r="F59" s="3">
        <v>2142</v>
      </c>
      <c r="G59" s="1" t="s">
        <v>68</v>
      </c>
      <c r="H59" s="53"/>
      <c r="I59" s="3"/>
      <c r="J59" s="28"/>
      <c r="K59" s="26"/>
      <c r="L59" s="9">
        <v>1263.78</v>
      </c>
      <c r="M59" s="9"/>
      <c r="N59" s="9"/>
      <c r="O59" s="9"/>
    </row>
    <row r="60" spans="2:15" ht="22.5" x14ac:dyDescent="0.2">
      <c r="B60" s="63"/>
      <c r="C60" s="38" t="s">
        <v>69</v>
      </c>
      <c r="D60" s="3"/>
      <c r="E60" s="3"/>
      <c r="F60" s="3">
        <v>480</v>
      </c>
      <c r="G60" s="1" t="s">
        <v>68</v>
      </c>
      <c r="H60" s="53"/>
      <c r="I60" s="3"/>
      <c r="J60" s="28"/>
      <c r="K60" s="26"/>
      <c r="L60" s="9">
        <v>211.2</v>
      </c>
      <c r="M60" s="9"/>
      <c r="N60" s="9"/>
      <c r="O60" s="9"/>
    </row>
    <row r="61" spans="2:15" x14ac:dyDescent="0.2">
      <c r="B61" s="64"/>
      <c r="C61" s="39" t="s">
        <v>22</v>
      </c>
      <c r="D61" s="41"/>
      <c r="E61" s="41"/>
      <c r="F61" s="48"/>
      <c r="G61" s="48"/>
      <c r="H61" s="48"/>
      <c r="I61" s="48"/>
      <c r="J61" s="49"/>
      <c r="K61" s="25"/>
      <c r="L61" s="8"/>
      <c r="M61" s="8"/>
      <c r="N61" s="8">
        <v>100.8</v>
      </c>
      <c r="O61" s="8"/>
    </row>
    <row r="62" spans="2:15" ht="12.75" customHeight="1" x14ac:dyDescent="0.2">
      <c r="B62" s="62" t="s">
        <v>70</v>
      </c>
      <c r="C62" s="40" t="s">
        <v>71</v>
      </c>
      <c r="D62" s="41"/>
      <c r="E62" s="41"/>
      <c r="F62" s="41"/>
      <c r="G62" s="41"/>
      <c r="H62" s="41"/>
      <c r="I62" s="41"/>
      <c r="J62" s="42"/>
      <c r="K62" s="25"/>
      <c r="L62" s="8"/>
      <c r="M62" s="8"/>
      <c r="N62" s="8">
        <v>307.2</v>
      </c>
      <c r="O62" s="8"/>
    </row>
    <row r="63" spans="2:15" ht="22.5" x14ac:dyDescent="0.2">
      <c r="B63" s="63"/>
      <c r="C63" s="38" t="s">
        <v>72</v>
      </c>
      <c r="D63" s="3"/>
      <c r="E63" s="3"/>
      <c r="F63" s="53"/>
      <c r="G63" s="1" t="s">
        <v>16</v>
      </c>
      <c r="H63" s="3">
        <v>40</v>
      </c>
      <c r="I63" s="3"/>
      <c r="J63" s="28"/>
      <c r="K63" s="26"/>
      <c r="L63" s="9">
        <v>1832</v>
      </c>
      <c r="M63" s="9"/>
      <c r="N63" s="9">
        <v>40</v>
      </c>
      <c r="O63" s="9"/>
    </row>
    <row r="64" spans="2:15" ht="22.5" x14ac:dyDescent="0.2">
      <c r="B64" s="63"/>
      <c r="C64" s="38" t="s">
        <v>73</v>
      </c>
      <c r="D64" s="3"/>
      <c r="E64" s="3"/>
      <c r="F64" s="53"/>
      <c r="G64" s="1" t="s">
        <v>14</v>
      </c>
      <c r="H64" s="3">
        <v>200</v>
      </c>
      <c r="I64" s="3"/>
      <c r="J64" s="28"/>
      <c r="K64" s="26"/>
      <c r="L64" s="9">
        <v>2420</v>
      </c>
      <c r="M64" s="9"/>
      <c r="N64" s="9">
        <v>200</v>
      </c>
      <c r="O64" s="9"/>
    </row>
    <row r="65" spans="2:16" x14ac:dyDescent="0.2">
      <c r="B65" s="63"/>
      <c r="C65" s="38" t="s">
        <v>74</v>
      </c>
      <c r="D65" s="3"/>
      <c r="E65" s="3"/>
      <c r="F65" s="12" t="s">
        <v>147</v>
      </c>
      <c r="G65" s="11" t="s">
        <v>112</v>
      </c>
      <c r="H65" s="3">
        <v>67.2</v>
      </c>
      <c r="I65" s="3"/>
      <c r="J65" s="28"/>
      <c r="K65" s="26"/>
      <c r="L65" s="9">
        <v>981.12</v>
      </c>
      <c r="M65" s="9"/>
      <c r="N65" s="9">
        <v>67.2</v>
      </c>
      <c r="O65" s="9"/>
    </row>
    <row r="66" spans="2:16" ht="12.75" customHeight="1" x14ac:dyDescent="0.2">
      <c r="B66" s="63"/>
      <c r="C66" s="40" t="s">
        <v>75</v>
      </c>
      <c r="D66" s="41"/>
      <c r="E66" s="41"/>
      <c r="F66" s="41"/>
      <c r="G66" s="41"/>
      <c r="H66" s="41"/>
      <c r="I66" s="41"/>
      <c r="J66" s="42"/>
      <c r="K66" s="25"/>
      <c r="L66" s="8"/>
      <c r="M66" s="8"/>
      <c r="N66" s="8">
        <v>160</v>
      </c>
      <c r="O66" s="8"/>
    </row>
    <row r="67" spans="2:16" ht="22.5" x14ac:dyDescent="0.2">
      <c r="B67" s="63"/>
      <c r="C67" s="38" t="s">
        <v>76</v>
      </c>
      <c r="D67" s="3"/>
      <c r="E67" s="3"/>
      <c r="F67" s="53"/>
      <c r="G67" s="1" t="s">
        <v>16</v>
      </c>
      <c r="H67" s="3">
        <v>64</v>
      </c>
      <c r="I67" s="3"/>
      <c r="J67" s="28"/>
      <c r="K67" s="26"/>
      <c r="L67" s="9">
        <v>2931.2</v>
      </c>
      <c r="M67" s="9"/>
      <c r="N67" s="9">
        <v>64</v>
      </c>
      <c r="O67" s="9"/>
    </row>
    <row r="68" spans="2:16" ht="22.5" x14ac:dyDescent="0.2">
      <c r="B68" s="63"/>
      <c r="C68" s="50" t="s">
        <v>77</v>
      </c>
      <c r="D68" s="21"/>
      <c r="E68" s="21"/>
      <c r="F68" s="58"/>
      <c r="G68" s="17" t="s">
        <v>14</v>
      </c>
      <c r="H68" s="21">
        <v>80</v>
      </c>
      <c r="I68" s="21"/>
      <c r="J68" s="29"/>
      <c r="K68" s="27"/>
      <c r="L68" s="13">
        <v>21868</v>
      </c>
      <c r="M68" s="13"/>
      <c r="N68" s="13">
        <v>80</v>
      </c>
      <c r="O68" s="13"/>
      <c r="P68" s="14"/>
    </row>
    <row r="69" spans="2:16" x14ac:dyDescent="0.2">
      <c r="B69" s="63"/>
      <c r="C69" s="47" t="s">
        <v>148</v>
      </c>
      <c r="D69" s="3"/>
      <c r="E69" s="3"/>
      <c r="F69" s="53"/>
      <c r="G69" s="17" t="s">
        <v>103</v>
      </c>
      <c r="H69" s="3">
        <v>16</v>
      </c>
      <c r="I69" s="3"/>
      <c r="J69" s="28"/>
      <c r="K69" s="26"/>
      <c r="L69" s="9">
        <v>238.4</v>
      </c>
      <c r="M69" s="9"/>
      <c r="N69" s="9">
        <v>16</v>
      </c>
      <c r="O69" s="9"/>
    </row>
    <row r="70" spans="2:16" ht="22.5" x14ac:dyDescent="0.2">
      <c r="B70" s="63"/>
      <c r="C70" s="47" t="s">
        <v>161</v>
      </c>
      <c r="D70" s="19"/>
      <c r="E70" s="19"/>
      <c r="F70" s="53"/>
      <c r="G70" s="16" t="s">
        <v>156</v>
      </c>
      <c r="H70" s="53"/>
      <c r="I70" s="19"/>
      <c r="J70" s="28"/>
      <c r="K70" s="26"/>
      <c r="L70" s="9">
        <v>2016</v>
      </c>
      <c r="M70" s="9"/>
      <c r="N70" s="9"/>
      <c r="O70" s="9"/>
    </row>
    <row r="71" spans="2:16" x14ac:dyDescent="0.2">
      <c r="B71" s="63"/>
      <c r="C71" s="40" t="s">
        <v>79</v>
      </c>
      <c r="D71" s="41">
        <v>10.45</v>
      </c>
      <c r="E71" s="41">
        <v>1.83</v>
      </c>
      <c r="F71" s="41"/>
      <c r="G71" s="41"/>
      <c r="H71" s="41"/>
      <c r="I71" s="41"/>
      <c r="J71" s="42"/>
      <c r="K71" s="25"/>
      <c r="L71" s="8"/>
      <c r="M71" s="8"/>
      <c r="N71" s="8">
        <v>22.88</v>
      </c>
      <c r="O71" s="8"/>
    </row>
    <row r="72" spans="2:16" ht="22.5" x14ac:dyDescent="0.2">
      <c r="B72" s="63"/>
      <c r="C72" s="38" t="s">
        <v>80</v>
      </c>
      <c r="D72" s="3"/>
      <c r="E72" s="3"/>
      <c r="F72" s="12" t="s">
        <v>149</v>
      </c>
      <c r="G72" s="11" t="s">
        <v>20</v>
      </c>
      <c r="H72" s="3">
        <v>22.88</v>
      </c>
      <c r="I72" s="3"/>
      <c r="J72" s="28"/>
      <c r="K72" s="26"/>
      <c r="L72" s="9">
        <v>280.27999999999997</v>
      </c>
      <c r="M72" s="9"/>
      <c r="N72" s="9">
        <v>22.88</v>
      </c>
      <c r="O72" s="9"/>
    </row>
    <row r="73" spans="2:16" x14ac:dyDescent="0.2">
      <c r="B73" s="63"/>
      <c r="C73" s="40" t="s">
        <v>81</v>
      </c>
      <c r="D73" s="41"/>
      <c r="E73" s="41"/>
      <c r="F73" s="41"/>
      <c r="G73" s="41"/>
      <c r="H73" s="41"/>
      <c r="I73" s="41"/>
      <c r="J73" s="42"/>
      <c r="K73" s="25"/>
      <c r="L73" s="8"/>
      <c r="M73" s="8"/>
      <c r="N73" s="8">
        <v>10</v>
      </c>
      <c r="O73" s="8"/>
    </row>
    <row r="74" spans="2:16" x14ac:dyDescent="0.2">
      <c r="B74" s="63"/>
      <c r="C74" s="38" t="s">
        <v>82</v>
      </c>
      <c r="D74" s="3"/>
      <c r="E74" s="3"/>
      <c r="F74" s="53"/>
      <c r="G74" s="1" t="s">
        <v>14</v>
      </c>
      <c r="H74" s="3">
        <v>10</v>
      </c>
      <c r="I74" s="3"/>
      <c r="J74" s="28"/>
      <c r="K74" s="26"/>
      <c r="L74" s="9">
        <v>121</v>
      </c>
      <c r="M74" s="9"/>
      <c r="N74" s="9">
        <v>10</v>
      </c>
      <c r="O74" s="9"/>
    </row>
    <row r="75" spans="2:16" x14ac:dyDescent="0.2">
      <c r="B75" s="63"/>
      <c r="C75" s="40" t="s">
        <v>83</v>
      </c>
      <c r="D75" s="41"/>
      <c r="E75" s="41"/>
      <c r="F75" s="41"/>
      <c r="G75" s="41"/>
      <c r="H75" s="41"/>
      <c r="I75" s="41"/>
      <c r="J75" s="42"/>
      <c r="K75" s="25"/>
      <c r="L75" s="8"/>
      <c r="M75" s="8"/>
      <c r="N75" s="8">
        <v>180</v>
      </c>
      <c r="O75" s="8"/>
    </row>
    <row r="76" spans="2:16" x14ac:dyDescent="0.2">
      <c r="B76" s="63"/>
      <c r="C76" s="38" t="s">
        <v>84</v>
      </c>
      <c r="D76" s="3"/>
      <c r="E76" s="3"/>
      <c r="F76" s="12" t="s">
        <v>150</v>
      </c>
      <c r="G76" s="11" t="s">
        <v>20</v>
      </c>
      <c r="H76" s="3">
        <v>40</v>
      </c>
      <c r="I76" s="3"/>
      <c r="J76" s="28"/>
      <c r="K76" s="26"/>
      <c r="L76" s="9">
        <v>490</v>
      </c>
      <c r="M76" s="9"/>
      <c r="N76" s="9">
        <v>40</v>
      </c>
      <c r="O76" s="9"/>
    </row>
    <row r="77" spans="2:16" x14ac:dyDescent="0.2">
      <c r="B77" s="63"/>
      <c r="C77" s="38" t="s">
        <v>85</v>
      </c>
      <c r="D77" s="3"/>
      <c r="E77" s="3"/>
      <c r="F77" s="12" t="s">
        <v>151</v>
      </c>
      <c r="G77" s="11" t="s">
        <v>20</v>
      </c>
      <c r="H77" s="3">
        <v>140</v>
      </c>
      <c r="I77" s="3"/>
      <c r="J77" s="28"/>
      <c r="K77" s="26"/>
      <c r="L77" s="9">
        <v>1694</v>
      </c>
      <c r="M77" s="9"/>
      <c r="N77" s="9">
        <v>140</v>
      </c>
      <c r="O77" s="9"/>
    </row>
    <row r="78" spans="2:16" ht="33.75" x14ac:dyDescent="0.2">
      <c r="B78" s="63"/>
      <c r="C78" s="47" t="s">
        <v>162</v>
      </c>
      <c r="D78" s="19"/>
      <c r="E78" s="19"/>
      <c r="F78" s="53"/>
      <c r="G78" s="16" t="s">
        <v>156</v>
      </c>
      <c r="H78" s="53"/>
      <c r="I78" s="19"/>
      <c r="J78" s="28"/>
      <c r="K78" s="26"/>
      <c r="L78" s="9">
        <v>1200</v>
      </c>
      <c r="M78" s="9"/>
      <c r="N78" s="9"/>
      <c r="O78" s="9"/>
    </row>
    <row r="79" spans="2:16" x14ac:dyDescent="0.2">
      <c r="B79" s="63"/>
      <c r="C79" s="40" t="s">
        <v>86</v>
      </c>
      <c r="D79" s="41"/>
      <c r="E79" s="41"/>
      <c r="F79" s="41"/>
      <c r="G79" s="41"/>
      <c r="H79" s="41"/>
      <c r="I79" s="41"/>
      <c r="J79" s="42"/>
      <c r="K79" s="25"/>
      <c r="L79" s="8"/>
      <c r="M79" s="8"/>
      <c r="N79" s="8">
        <v>30</v>
      </c>
      <c r="O79" s="8"/>
    </row>
    <row r="80" spans="2:16" ht="22.5" x14ac:dyDescent="0.2">
      <c r="B80" s="63"/>
      <c r="C80" s="38" t="s">
        <v>87</v>
      </c>
      <c r="D80" s="3"/>
      <c r="E80" s="3"/>
      <c r="F80" s="53"/>
      <c r="G80" s="1" t="s">
        <v>14</v>
      </c>
      <c r="H80" s="3">
        <v>30</v>
      </c>
      <c r="I80" s="3"/>
      <c r="J80" s="28"/>
      <c r="K80" s="26"/>
      <c r="L80" s="9">
        <v>363</v>
      </c>
      <c r="M80" s="9"/>
      <c r="N80" s="9">
        <v>30</v>
      </c>
      <c r="O80" s="9"/>
    </row>
    <row r="81" spans="2:15" x14ac:dyDescent="0.2">
      <c r="B81" s="64"/>
      <c r="C81" s="39" t="s">
        <v>22</v>
      </c>
      <c r="D81" s="2">
        <v>10.45</v>
      </c>
      <c r="E81" s="2">
        <v>1.83</v>
      </c>
      <c r="F81" s="54"/>
      <c r="G81" s="54"/>
      <c r="H81" s="54"/>
      <c r="I81" s="54"/>
      <c r="J81" s="28"/>
      <c r="K81" s="25"/>
      <c r="L81" s="8"/>
      <c r="M81" s="8"/>
      <c r="N81" s="8">
        <v>710.07999999999993</v>
      </c>
      <c r="O81" s="8"/>
    </row>
    <row r="82" spans="2:15" ht="22.5" x14ac:dyDescent="0.2">
      <c r="B82" s="62" t="s">
        <v>88</v>
      </c>
      <c r="C82" s="51" t="s">
        <v>180</v>
      </c>
      <c r="D82" s="41">
        <v>10.450000000000001</v>
      </c>
      <c r="E82" s="41"/>
      <c r="F82" s="41"/>
      <c r="G82" s="41"/>
      <c r="H82" s="45" t="s">
        <v>154</v>
      </c>
      <c r="I82" s="52"/>
      <c r="J82" s="42"/>
      <c r="K82" s="25"/>
      <c r="L82" s="8"/>
      <c r="M82" s="8"/>
      <c r="N82" s="8"/>
      <c r="O82" s="8"/>
    </row>
    <row r="83" spans="2:15" ht="22.5" x14ac:dyDescent="0.2">
      <c r="B83" s="63"/>
      <c r="C83" s="38" t="s">
        <v>89</v>
      </c>
      <c r="D83" s="3"/>
      <c r="E83" s="3"/>
      <c r="F83" s="3">
        <v>172</v>
      </c>
      <c r="G83" s="1" t="s">
        <v>90</v>
      </c>
      <c r="H83" s="3">
        <v>1.1599999999999999</v>
      </c>
      <c r="I83" s="3"/>
      <c r="J83" s="28"/>
      <c r="K83" s="26"/>
      <c r="L83" s="9">
        <v>63191.75</v>
      </c>
      <c r="M83" s="9"/>
      <c r="N83" s="9"/>
      <c r="O83" s="9"/>
    </row>
    <row r="84" spans="2:15" x14ac:dyDescent="0.2">
      <c r="B84" s="63"/>
      <c r="C84" s="38" t="s">
        <v>91</v>
      </c>
      <c r="D84" s="3"/>
      <c r="E84" s="3"/>
      <c r="F84" s="3">
        <v>40</v>
      </c>
      <c r="G84" s="1" t="s">
        <v>90</v>
      </c>
      <c r="H84" s="3">
        <v>1.5</v>
      </c>
      <c r="I84" s="3"/>
      <c r="J84" s="28"/>
      <c r="K84" s="26"/>
      <c r="L84" s="9"/>
      <c r="M84" s="9"/>
      <c r="N84" s="9"/>
      <c r="O84" s="9"/>
    </row>
    <row r="85" spans="2:15" x14ac:dyDescent="0.2">
      <c r="B85" s="63"/>
      <c r="C85" s="38" t="s">
        <v>92</v>
      </c>
      <c r="D85" s="3"/>
      <c r="E85" s="3"/>
      <c r="F85" s="3">
        <v>494</v>
      </c>
      <c r="G85" s="1" t="s">
        <v>90</v>
      </c>
      <c r="H85" s="3">
        <v>1</v>
      </c>
      <c r="I85" s="3"/>
      <c r="J85" s="28"/>
      <c r="K85" s="26"/>
      <c r="L85" s="9"/>
      <c r="M85" s="9"/>
      <c r="N85" s="9"/>
      <c r="O85" s="9"/>
    </row>
    <row r="86" spans="2:15" x14ac:dyDescent="0.2">
      <c r="B86" s="63"/>
      <c r="C86" s="38" t="s">
        <v>93</v>
      </c>
      <c r="D86" s="3"/>
      <c r="E86" s="3"/>
      <c r="F86" s="3">
        <v>280</v>
      </c>
      <c r="G86" s="1" t="s">
        <v>90</v>
      </c>
      <c r="H86" s="3">
        <v>1.28</v>
      </c>
      <c r="I86" s="3"/>
      <c r="J86" s="28"/>
      <c r="K86" s="26"/>
      <c r="L86" s="9"/>
      <c r="M86" s="9"/>
      <c r="N86" s="9"/>
      <c r="O86" s="9"/>
    </row>
    <row r="87" spans="2:15" ht="22.5" x14ac:dyDescent="0.2">
      <c r="B87" s="63"/>
      <c r="C87" s="38" t="s">
        <v>94</v>
      </c>
      <c r="D87" s="3"/>
      <c r="E87" s="3"/>
      <c r="F87" s="3">
        <v>47</v>
      </c>
      <c r="G87" s="1" t="s">
        <v>90</v>
      </c>
      <c r="H87" s="3">
        <v>0.93</v>
      </c>
      <c r="I87" s="3"/>
      <c r="J87" s="28"/>
      <c r="K87" s="26"/>
      <c r="L87" s="9"/>
      <c r="M87" s="9"/>
      <c r="N87" s="9"/>
      <c r="O87" s="9"/>
    </row>
    <row r="88" spans="2:15" ht="22.5" x14ac:dyDescent="0.2">
      <c r="B88" s="63"/>
      <c r="C88" s="38" t="s">
        <v>95</v>
      </c>
      <c r="D88" s="3"/>
      <c r="E88" s="3"/>
      <c r="F88" s="3">
        <v>50</v>
      </c>
      <c r="G88" s="1" t="s">
        <v>90</v>
      </c>
      <c r="H88" s="3">
        <v>0.82</v>
      </c>
      <c r="I88" s="3"/>
      <c r="J88" s="28"/>
      <c r="K88" s="26"/>
      <c r="L88" s="9"/>
      <c r="M88" s="9"/>
      <c r="N88" s="9"/>
      <c r="O88" s="9"/>
    </row>
    <row r="89" spans="2:15" ht="22.5" x14ac:dyDescent="0.2">
      <c r="B89" s="63"/>
      <c r="C89" s="38" t="s">
        <v>96</v>
      </c>
      <c r="D89" s="3"/>
      <c r="E89" s="3"/>
      <c r="F89" s="3">
        <v>7</v>
      </c>
      <c r="G89" s="11" t="s">
        <v>90</v>
      </c>
      <c r="H89" s="3">
        <v>1.1200000000000001</v>
      </c>
      <c r="I89" s="3"/>
      <c r="J89" s="28"/>
      <c r="K89" s="26"/>
      <c r="L89" s="9"/>
      <c r="M89" s="9"/>
      <c r="N89" s="9"/>
      <c r="O89" s="9"/>
    </row>
    <row r="90" spans="2:15" ht="15.75" customHeight="1" x14ac:dyDescent="0.2">
      <c r="B90" s="63"/>
      <c r="C90" s="47" t="s">
        <v>155</v>
      </c>
      <c r="D90" s="3"/>
      <c r="E90" s="3"/>
      <c r="F90" s="3">
        <v>5</v>
      </c>
      <c r="G90" s="1" t="s">
        <v>90</v>
      </c>
      <c r="H90" s="3">
        <v>1.22</v>
      </c>
      <c r="I90" s="3"/>
      <c r="J90" s="28"/>
      <c r="K90" s="26"/>
      <c r="L90" s="9"/>
      <c r="M90" s="9"/>
      <c r="N90" s="9"/>
      <c r="O90" s="9"/>
    </row>
    <row r="91" spans="2:15" ht="13.5" customHeight="1" x14ac:dyDescent="0.2">
      <c r="B91" s="63"/>
      <c r="C91" s="47" t="s">
        <v>163</v>
      </c>
      <c r="D91" s="3"/>
      <c r="E91" s="3"/>
      <c r="F91" s="21">
        <f>SUM(F83:F90)</f>
        <v>1095</v>
      </c>
      <c r="G91" s="59"/>
      <c r="H91" s="53"/>
      <c r="I91" s="53"/>
      <c r="J91" s="28"/>
      <c r="K91" s="26"/>
      <c r="L91" s="9"/>
      <c r="M91" s="9"/>
      <c r="N91" s="9"/>
      <c r="O91" s="9"/>
    </row>
    <row r="92" spans="2:15" x14ac:dyDescent="0.2">
      <c r="B92" s="63"/>
      <c r="C92" s="40" t="s">
        <v>97</v>
      </c>
      <c r="D92" s="41"/>
      <c r="E92" s="41"/>
      <c r="F92" s="41"/>
      <c r="G92" s="41"/>
      <c r="H92" s="41"/>
      <c r="I92" s="41"/>
      <c r="J92" s="42"/>
      <c r="K92" s="25"/>
      <c r="L92" s="8"/>
      <c r="M92" s="8"/>
      <c r="N92" s="8">
        <v>40</v>
      </c>
      <c r="O92" s="8"/>
    </row>
    <row r="93" spans="2:15" x14ac:dyDescent="0.2">
      <c r="B93" s="64"/>
      <c r="C93" s="38" t="s">
        <v>98</v>
      </c>
      <c r="D93" s="3"/>
      <c r="E93" s="3"/>
      <c r="F93" s="3">
        <v>100</v>
      </c>
      <c r="G93" s="1" t="s">
        <v>33</v>
      </c>
      <c r="H93" s="53"/>
      <c r="I93" s="3"/>
      <c r="J93" s="28"/>
      <c r="K93" s="26"/>
      <c r="L93" s="9">
        <v>2300</v>
      </c>
      <c r="M93" s="9"/>
      <c r="N93" s="9"/>
      <c r="O93" s="9"/>
    </row>
    <row r="94" spans="2:15" x14ac:dyDescent="0.2">
      <c r="B94" s="34" t="s">
        <v>22</v>
      </c>
      <c r="C94" s="39"/>
      <c r="D94" s="2">
        <v>22.28</v>
      </c>
      <c r="E94" s="2"/>
      <c r="F94" s="54"/>
      <c r="G94" s="54"/>
      <c r="H94" s="54"/>
      <c r="I94" s="54"/>
      <c r="J94" s="28"/>
      <c r="K94" s="25"/>
      <c r="L94" s="8"/>
      <c r="M94" s="8"/>
      <c r="N94" s="8">
        <v>40</v>
      </c>
      <c r="O94" s="8"/>
    </row>
    <row r="95" spans="2:15" x14ac:dyDescent="0.2">
      <c r="B95" s="62" t="s">
        <v>99</v>
      </c>
      <c r="C95" s="40" t="s">
        <v>100</v>
      </c>
      <c r="D95" s="41"/>
      <c r="E95" s="41"/>
      <c r="F95" s="41"/>
      <c r="G95" s="41"/>
      <c r="H95" s="41"/>
      <c r="I95" s="41"/>
      <c r="J95" s="42"/>
      <c r="K95" s="25"/>
      <c r="L95" s="8"/>
      <c r="M95" s="8"/>
      <c r="N95" s="8">
        <v>430.89</v>
      </c>
      <c r="O95" s="8"/>
    </row>
    <row r="96" spans="2:15" ht="22.5" x14ac:dyDescent="0.2">
      <c r="B96" s="63"/>
      <c r="C96" s="38" t="s">
        <v>101</v>
      </c>
      <c r="D96" s="3"/>
      <c r="E96" s="3"/>
      <c r="F96" s="53"/>
      <c r="G96" s="1" t="s">
        <v>16</v>
      </c>
      <c r="H96" s="3">
        <v>10</v>
      </c>
      <c r="I96" s="3"/>
      <c r="J96" s="28"/>
      <c r="K96" s="26"/>
      <c r="L96" s="9">
        <v>458</v>
      </c>
      <c r="M96" s="9"/>
      <c r="N96" s="9">
        <v>10</v>
      </c>
      <c r="O96" s="9"/>
    </row>
    <row r="97" spans="2:15" x14ac:dyDescent="0.2">
      <c r="B97" s="63"/>
      <c r="C97" s="38" t="s">
        <v>102</v>
      </c>
      <c r="D97" s="3"/>
      <c r="E97" s="3"/>
      <c r="F97" s="53"/>
      <c r="G97" s="1" t="s">
        <v>103</v>
      </c>
      <c r="H97" s="3">
        <v>48</v>
      </c>
      <c r="I97" s="3"/>
      <c r="J97" s="28"/>
      <c r="K97" s="26"/>
      <c r="L97" s="9">
        <v>715.2</v>
      </c>
      <c r="M97" s="9"/>
      <c r="N97" s="9">
        <v>48</v>
      </c>
      <c r="O97" s="9"/>
    </row>
    <row r="98" spans="2:15" x14ac:dyDescent="0.2">
      <c r="B98" s="63"/>
      <c r="C98" s="38" t="s">
        <v>78</v>
      </c>
      <c r="D98" s="3"/>
      <c r="E98" s="3"/>
      <c r="F98" s="53"/>
      <c r="G98" s="1" t="s">
        <v>14</v>
      </c>
      <c r="H98" s="3">
        <v>48</v>
      </c>
      <c r="I98" s="3"/>
      <c r="J98" s="28"/>
      <c r="K98" s="26"/>
      <c r="L98" s="9">
        <v>580.79999999999995</v>
      </c>
      <c r="M98" s="9"/>
      <c r="N98" s="9">
        <v>48</v>
      </c>
      <c r="O98" s="9"/>
    </row>
    <row r="99" spans="2:15" x14ac:dyDescent="0.2">
      <c r="B99" s="63"/>
      <c r="C99" s="38" t="s">
        <v>104</v>
      </c>
      <c r="D99" s="3"/>
      <c r="E99" s="3"/>
      <c r="F99" s="53"/>
      <c r="G99" s="1" t="s">
        <v>16</v>
      </c>
      <c r="H99" s="3">
        <v>8</v>
      </c>
      <c r="I99" s="3"/>
      <c r="J99" s="28"/>
      <c r="K99" s="26"/>
      <c r="L99" s="9">
        <v>366.4</v>
      </c>
      <c r="M99" s="9"/>
      <c r="N99" s="9">
        <v>8</v>
      </c>
      <c r="O99" s="9"/>
    </row>
    <row r="100" spans="2:15" ht="22.5" x14ac:dyDescent="0.2">
      <c r="B100" s="63"/>
      <c r="C100" s="38" t="s">
        <v>105</v>
      </c>
      <c r="D100" s="3"/>
      <c r="E100" s="3"/>
      <c r="F100" s="53"/>
      <c r="G100" s="1" t="s">
        <v>14</v>
      </c>
      <c r="H100" s="3">
        <v>200</v>
      </c>
      <c r="I100" s="3"/>
      <c r="J100" s="28"/>
      <c r="K100" s="26"/>
      <c r="L100" s="9">
        <v>2420</v>
      </c>
      <c r="M100" s="9"/>
      <c r="N100" s="9">
        <v>200</v>
      </c>
      <c r="O100" s="9"/>
    </row>
    <row r="101" spans="2:15" x14ac:dyDescent="0.2">
      <c r="B101" s="63"/>
      <c r="C101" s="38" t="s">
        <v>98</v>
      </c>
      <c r="D101" s="3"/>
      <c r="E101" s="3"/>
      <c r="F101" s="53">
        <v>20</v>
      </c>
      <c r="G101" s="1" t="s">
        <v>33</v>
      </c>
      <c r="H101" s="53"/>
      <c r="I101" s="3"/>
      <c r="J101" s="28"/>
      <c r="K101" s="26"/>
      <c r="L101" s="9">
        <v>460</v>
      </c>
      <c r="M101" s="9"/>
      <c r="N101" s="9"/>
      <c r="O101" s="9"/>
    </row>
    <row r="102" spans="2:15" ht="22.5" x14ac:dyDescent="0.2">
      <c r="B102" s="63"/>
      <c r="C102" s="38" t="s">
        <v>106</v>
      </c>
      <c r="D102" s="3"/>
      <c r="E102" s="3"/>
      <c r="F102" s="53"/>
      <c r="G102" s="1" t="s">
        <v>16</v>
      </c>
      <c r="H102" s="3">
        <v>64</v>
      </c>
      <c r="I102" s="3"/>
      <c r="J102" s="28"/>
      <c r="K102" s="26"/>
      <c r="L102" s="9">
        <v>2931.2</v>
      </c>
      <c r="M102" s="9"/>
      <c r="N102" s="9">
        <v>64</v>
      </c>
      <c r="O102" s="9"/>
    </row>
    <row r="103" spans="2:15" x14ac:dyDescent="0.2">
      <c r="B103" s="63"/>
      <c r="C103" s="38" t="s">
        <v>107</v>
      </c>
      <c r="D103" s="3"/>
      <c r="E103" s="3"/>
      <c r="F103" s="53"/>
      <c r="G103" s="1" t="s">
        <v>14</v>
      </c>
      <c r="H103" s="3">
        <v>48</v>
      </c>
      <c r="I103" s="3"/>
      <c r="J103" s="28"/>
      <c r="K103" s="26"/>
      <c r="L103" s="9">
        <v>580.79999999999995</v>
      </c>
      <c r="M103" s="9"/>
      <c r="N103" s="9">
        <v>48</v>
      </c>
      <c r="O103" s="9"/>
    </row>
    <row r="104" spans="2:15" ht="22.5" x14ac:dyDescent="0.2">
      <c r="B104" s="63"/>
      <c r="C104" s="47" t="s">
        <v>164</v>
      </c>
      <c r="D104" s="19"/>
      <c r="E104" s="19"/>
      <c r="F104" s="53"/>
      <c r="G104" s="20" t="s">
        <v>49</v>
      </c>
      <c r="H104" s="53">
        <v>1</v>
      </c>
      <c r="I104" s="19"/>
      <c r="J104" s="28"/>
      <c r="K104" s="26"/>
      <c r="L104" s="9">
        <v>2091</v>
      </c>
      <c r="M104" s="9"/>
      <c r="N104" s="9"/>
      <c r="O104" s="9"/>
    </row>
    <row r="105" spans="2:15" ht="22.5" x14ac:dyDescent="0.2">
      <c r="B105" s="63"/>
      <c r="C105" s="38" t="s">
        <v>108</v>
      </c>
      <c r="D105" s="3"/>
      <c r="E105" s="3"/>
      <c r="F105" s="12" t="s">
        <v>152</v>
      </c>
      <c r="G105" s="11" t="s">
        <v>14</v>
      </c>
      <c r="H105" s="3">
        <v>4.8899999999999997</v>
      </c>
      <c r="I105" s="3"/>
      <c r="J105" s="28"/>
      <c r="K105" s="26"/>
      <c r="L105" s="9">
        <v>59.902500000000003</v>
      </c>
      <c r="M105" s="9"/>
      <c r="N105" s="9">
        <v>4.8899999999999997</v>
      </c>
      <c r="O105" s="9"/>
    </row>
    <row r="106" spans="2:15" x14ac:dyDescent="0.2">
      <c r="B106" s="63"/>
      <c r="C106" s="40" t="s">
        <v>109</v>
      </c>
      <c r="D106" s="41"/>
      <c r="E106" s="41"/>
      <c r="F106" s="41"/>
      <c r="G106" s="41"/>
      <c r="H106" s="41"/>
      <c r="I106" s="41"/>
      <c r="J106" s="42"/>
      <c r="K106" s="25"/>
      <c r="L106" s="8"/>
      <c r="M106" s="8"/>
      <c r="N106" s="8">
        <v>36</v>
      </c>
      <c r="O106" s="8"/>
    </row>
    <row r="107" spans="2:15" ht="22.5" x14ac:dyDescent="0.2">
      <c r="B107" s="63"/>
      <c r="C107" s="38" t="s">
        <v>110</v>
      </c>
      <c r="D107" s="3"/>
      <c r="E107" s="3"/>
      <c r="F107" s="3">
        <v>1</v>
      </c>
      <c r="G107" s="1" t="s">
        <v>14</v>
      </c>
      <c r="H107" s="3">
        <v>32</v>
      </c>
      <c r="I107" s="3"/>
      <c r="J107" s="28"/>
      <c r="K107" s="26"/>
      <c r="L107" s="9">
        <v>387.2</v>
      </c>
      <c r="M107" s="9"/>
      <c r="N107" s="9">
        <v>32</v>
      </c>
      <c r="O107" s="9"/>
    </row>
    <row r="108" spans="2:15" ht="22.5" x14ac:dyDescent="0.2">
      <c r="B108" s="63"/>
      <c r="C108" s="38" t="s">
        <v>111</v>
      </c>
      <c r="D108" s="3"/>
      <c r="E108" s="3"/>
      <c r="F108" s="3">
        <v>1</v>
      </c>
      <c r="G108" s="1" t="s">
        <v>112</v>
      </c>
      <c r="H108" s="3">
        <v>4</v>
      </c>
      <c r="I108" s="3"/>
      <c r="J108" s="28"/>
      <c r="K108" s="26"/>
      <c r="L108" s="9">
        <v>58.4</v>
      </c>
      <c r="M108" s="9"/>
      <c r="N108" s="9">
        <v>4</v>
      </c>
      <c r="O108" s="9"/>
    </row>
    <row r="109" spans="2:15" x14ac:dyDescent="0.2">
      <c r="B109" s="64"/>
      <c r="C109" s="39" t="s">
        <v>22</v>
      </c>
      <c r="D109" s="2"/>
      <c r="E109" s="2"/>
      <c r="F109" s="54"/>
      <c r="G109" s="54"/>
      <c r="H109" s="54"/>
      <c r="I109" s="54"/>
      <c r="J109" s="28"/>
      <c r="K109" s="25"/>
      <c r="L109" s="8"/>
      <c r="M109" s="8"/>
      <c r="N109" s="8">
        <v>466.89</v>
      </c>
      <c r="O109" s="8"/>
    </row>
    <row r="110" spans="2:15" x14ac:dyDescent="0.2">
      <c r="B110" s="62" t="s">
        <v>113</v>
      </c>
      <c r="C110" s="40" t="s">
        <v>114</v>
      </c>
      <c r="D110" s="41"/>
      <c r="E110" s="41"/>
      <c r="F110" s="41"/>
      <c r="G110" s="41"/>
      <c r="H110" s="41"/>
      <c r="I110" s="41"/>
      <c r="J110" s="42"/>
      <c r="K110" s="25"/>
      <c r="L110" s="8"/>
      <c r="M110" s="8"/>
      <c r="N110" s="8">
        <v>60</v>
      </c>
      <c r="O110" s="8"/>
    </row>
    <row r="111" spans="2:15" ht="22.5" x14ac:dyDescent="0.2">
      <c r="B111" s="63"/>
      <c r="C111" s="38" t="s">
        <v>115</v>
      </c>
      <c r="D111" s="3"/>
      <c r="E111" s="3"/>
      <c r="F111" s="12" t="s">
        <v>151</v>
      </c>
      <c r="G111" s="11" t="s">
        <v>20</v>
      </c>
      <c r="H111" s="3">
        <v>20</v>
      </c>
      <c r="I111" s="3"/>
      <c r="J111" s="28"/>
      <c r="K111" s="26"/>
      <c r="L111" s="9">
        <v>735</v>
      </c>
      <c r="M111" s="9"/>
      <c r="N111" s="9">
        <v>60</v>
      </c>
      <c r="O111" s="9"/>
    </row>
    <row r="112" spans="2:15" x14ac:dyDescent="0.2">
      <c r="B112" s="64"/>
      <c r="C112" s="39" t="s">
        <v>22</v>
      </c>
      <c r="D112" s="2"/>
      <c r="E112" s="2"/>
      <c r="F112" s="54"/>
      <c r="G112" s="54"/>
      <c r="H112" s="54"/>
      <c r="I112" s="54"/>
      <c r="J112" s="28"/>
      <c r="K112" s="25"/>
      <c r="L112" s="8"/>
      <c r="M112" s="8"/>
      <c r="N112" s="8">
        <v>60</v>
      </c>
      <c r="O112" s="8"/>
    </row>
    <row r="113" spans="2:16" x14ac:dyDescent="0.2">
      <c r="B113" s="62" t="s">
        <v>116</v>
      </c>
      <c r="C113" s="40" t="s">
        <v>117</v>
      </c>
      <c r="D113" s="41"/>
      <c r="E113" s="41"/>
      <c r="F113" s="41"/>
      <c r="G113" s="41"/>
      <c r="H113" s="41"/>
      <c r="I113" s="41"/>
      <c r="J113" s="42"/>
      <c r="K113" s="25"/>
      <c r="L113" s="8"/>
      <c r="M113" s="8"/>
      <c r="N113" s="8"/>
      <c r="O113" s="8"/>
    </row>
    <row r="114" spans="2:16" ht="22.5" x14ac:dyDescent="0.2">
      <c r="B114" s="63"/>
      <c r="C114" s="50" t="s">
        <v>119</v>
      </c>
      <c r="D114" s="3"/>
      <c r="E114" s="3"/>
      <c r="F114" s="3">
        <v>24</v>
      </c>
      <c r="G114" s="1" t="s">
        <v>118</v>
      </c>
      <c r="H114" s="53"/>
      <c r="I114" s="3"/>
      <c r="J114" s="28"/>
      <c r="K114" s="26"/>
      <c r="L114" s="9">
        <v>3048</v>
      </c>
      <c r="M114" s="9"/>
      <c r="N114" s="9"/>
      <c r="O114" s="9"/>
      <c r="P114" s="14"/>
    </row>
    <row r="115" spans="2:16" ht="22.5" x14ac:dyDescent="0.2">
      <c r="B115" s="63"/>
      <c r="C115" s="50" t="s">
        <v>165</v>
      </c>
      <c r="D115" s="3"/>
      <c r="E115" s="3"/>
      <c r="F115" s="3">
        <v>24</v>
      </c>
      <c r="G115" s="1" t="s">
        <v>118</v>
      </c>
      <c r="H115" s="53"/>
      <c r="I115" s="3"/>
      <c r="J115" s="28"/>
      <c r="K115" s="26"/>
      <c r="L115" s="9">
        <v>1524</v>
      </c>
      <c r="M115" s="9"/>
      <c r="N115" s="9"/>
      <c r="O115" s="9"/>
    </row>
    <row r="116" spans="2:16" x14ac:dyDescent="0.2">
      <c r="B116" s="63"/>
      <c r="C116" s="40" t="s">
        <v>120</v>
      </c>
      <c r="D116" s="41"/>
      <c r="E116" s="41"/>
      <c r="F116" s="41"/>
      <c r="G116" s="41"/>
      <c r="H116" s="41"/>
      <c r="I116" s="41"/>
      <c r="J116" s="42"/>
      <c r="K116" s="25"/>
      <c r="L116" s="8"/>
      <c r="M116" s="8"/>
      <c r="N116" s="8">
        <v>76</v>
      </c>
      <c r="O116" s="8"/>
    </row>
    <row r="117" spans="2:16" ht="22.5" x14ac:dyDescent="0.2">
      <c r="B117" s="63"/>
      <c r="C117" s="38" t="s">
        <v>121</v>
      </c>
      <c r="D117" s="3"/>
      <c r="E117" s="3"/>
      <c r="F117" s="53"/>
      <c r="G117" s="1" t="s">
        <v>14</v>
      </c>
      <c r="H117" s="3">
        <v>60</v>
      </c>
      <c r="I117" s="3"/>
      <c r="J117" s="28"/>
      <c r="K117" s="26"/>
      <c r="L117" s="9">
        <v>726</v>
      </c>
      <c r="M117" s="9"/>
      <c r="N117" s="9">
        <v>60</v>
      </c>
      <c r="O117" s="9"/>
    </row>
    <row r="118" spans="2:16" ht="22.5" x14ac:dyDescent="0.2">
      <c r="B118" s="63"/>
      <c r="C118" s="38" t="s">
        <v>122</v>
      </c>
      <c r="D118" s="3"/>
      <c r="E118" s="3"/>
      <c r="F118" s="53"/>
      <c r="G118" s="1" t="s">
        <v>16</v>
      </c>
      <c r="H118" s="3">
        <v>16</v>
      </c>
      <c r="I118" s="3"/>
      <c r="J118" s="28"/>
      <c r="K118" s="26"/>
      <c r="L118" s="9">
        <v>732.8</v>
      </c>
      <c r="M118" s="9"/>
      <c r="N118" s="9">
        <v>16</v>
      </c>
      <c r="O118" s="9"/>
    </row>
    <row r="119" spans="2:16" ht="22.5" x14ac:dyDescent="0.2">
      <c r="B119" s="63"/>
      <c r="C119" s="47" t="s">
        <v>166</v>
      </c>
      <c r="D119" s="3"/>
      <c r="E119" s="3"/>
      <c r="F119" s="53"/>
      <c r="G119" s="11" t="s">
        <v>156</v>
      </c>
      <c r="H119" s="3"/>
      <c r="I119" s="3"/>
      <c r="J119" s="28"/>
      <c r="K119" s="26"/>
      <c r="L119" s="9">
        <v>504</v>
      </c>
      <c r="M119" s="9"/>
      <c r="N119" s="9"/>
      <c r="O119" s="9"/>
    </row>
    <row r="120" spans="2:16" x14ac:dyDescent="0.2">
      <c r="B120" s="63"/>
      <c r="C120" s="38" t="s">
        <v>123</v>
      </c>
      <c r="D120" s="3"/>
      <c r="E120" s="3"/>
      <c r="F120" s="3">
        <v>24</v>
      </c>
      <c r="G120" s="1" t="s">
        <v>118</v>
      </c>
      <c r="H120" s="53"/>
      <c r="I120" s="3"/>
      <c r="J120" s="28"/>
      <c r="K120" s="26"/>
      <c r="L120" s="9">
        <v>6624</v>
      </c>
      <c r="M120" s="9"/>
      <c r="N120" s="9"/>
      <c r="O120" s="9"/>
    </row>
    <row r="121" spans="2:16" x14ac:dyDescent="0.2">
      <c r="B121" s="63"/>
      <c r="C121" s="38" t="s">
        <v>124</v>
      </c>
      <c r="D121" s="3"/>
      <c r="E121" s="3"/>
      <c r="F121" s="3">
        <v>24</v>
      </c>
      <c r="G121" s="1" t="s">
        <v>118</v>
      </c>
      <c r="H121" s="53"/>
      <c r="I121" s="3"/>
      <c r="J121" s="28"/>
      <c r="K121" s="26"/>
      <c r="L121" s="9">
        <v>1987.2</v>
      </c>
      <c r="M121" s="9"/>
      <c r="N121" s="9"/>
      <c r="O121" s="9"/>
    </row>
    <row r="122" spans="2:16" x14ac:dyDescent="0.2">
      <c r="B122" s="63"/>
      <c r="C122" s="40" t="s">
        <v>125</v>
      </c>
      <c r="D122" s="41"/>
      <c r="E122" s="41"/>
      <c r="F122" s="41"/>
      <c r="G122" s="41"/>
      <c r="H122" s="41"/>
      <c r="I122" s="41"/>
      <c r="J122" s="42"/>
      <c r="K122" s="25"/>
      <c r="L122" s="8"/>
      <c r="M122" s="8"/>
      <c r="N122" s="8">
        <v>92</v>
      </c>
      <c r="O122" s="8"/>
    </row>
    <row r="123" spans="2:16" ht="22.5" x14ac:dyDescent="0.2">
      <c r="B123" s="63"/>
      <c r="C123" s="38" t="s">
        <v>126</v>
      </c>
      <c r="D123" s="3"/>
      <c r="E123" s="3"/>
      <c r="F123" s="53"/>
      <c r="G123" s="1" t="s">
        <v>16</v>
      </c>
      <c r="H123" s="3">
        <v>32</v>
      </c>
      <c r="I123" s="3"/>
      <c r="J123" s="28"/>
      <c r="K123" s="26"/>
      <c r="L123" s="9">
        <v>1465.6</v>
      </c>
      <c r="M123" s="9"/>
      <c r="N123" s="9">
        <v>32</v>
      </c>
      <c r="O123" s="9"/>
    </row>
    <row r="124" spans="2:16" ht="22.5" x14ac:dyDescent="0.2">
      <c r="B124" s="63"/>
      <c r="C124" s="38" t="s">
        <v>127</v>
      </c>
      <c r="D124" s="3"/>
      <c r="E124" s="3"/>
      <c r="F124" s="53"/>
      <c r="G124" s="1" t="s">
        <v>14</v>
      </c>
      <c r="H124" s="3">
        <v>60</v>
      </c>
      <c r="I124" s="3"/>
      <c r="J124" s="28"/>
      <c r="K124" s="26"/>
      <c r="L124" s="9">
        <v>726</v>
      </c>
      <c r="M124" s="9"/>
      <c r="N124" s="9">
        <v>60</v>
      </c>
      <c r="O124" s="9"/>
    </row>
    <row r="125" spans="2:16" ht="22.5" x14ac:dyDescent="0.2">
      <c r="B125" s="63"/>
      <c r="C125" s="47" t="s">
        <v>167</v>
      </c>
      <c r="D125" s="3"/>
      <c r="E125" s="3"/>
      <c r="F125" s="53"/>
      <c r="G125" s="1" t="s">
        <v>49</v>
      </c>
      <c r="H125" s="53"/>
      <c r="I125" s="3"/>
      <c r="J125" s="28"/>
      <c r="K125" s="26"/>
      <c r="L125" s="9">
        <v>1008</v>
      </c>
      <c r="M125" s="9"/>
      <c r="N125" s="9"/>
      <c r="O125" s="9"/>
    </row>
    <row r="126" spans="2:16" x14ac:dyDescent="0.2">
      <c r="B126" s="63"/>
      <c r="C126" s="40" t="s">
        <v>128</v>
      </c>
      <c r="D126" s="41"/>
      <c r="E126" s="41"/>
      <c r="F126" s="41"/>
      <c r="G126" s="41"/>
      <c r="H126" s="41"/>
      <c r="I126" s="41"/>
      <c r="J126" s="42"/>
      <c r="K126" s="25"/>
      <c r="L126" s="8"/>
      <c r="M126" s="8"/>
      <c r="N126" s="8">
        <v>336.2</v>
      </c>
      <c r="O126" s="8"/>
    </row>
    <row r="127" spans="2:16" ht="22.5" x14ac:dyDescent="0.2">
      <c r="B127" s="63"/>
      <c r="C127" s="38" t="s">
        <v>13</v>
      </c>
      <c r="D127" s="3"/>
      <c r="E127" s="3"/>
      <c r="F127" s="53"/>
      <c r="G127" s="1" t="s">
        <v>14</v>
      </c>
      <c r="H127" s="3">
        <v>300</v>
      </c>
      <c r="I127" s="3"/>
      <c r="J127" s="28"/>
      <c r="K127" s="26"/>
      <c r="L127" s="9">
        <v>3630</v>
      </c>
      <c r="M127" s="9"/>
      <c r="N127" s="9">
        <v>300</v>
      </c>
      <c r="O127" s="9"/>
    </row>
    <row r="128" spans="2:16" ht="22.5" x14ac:dyDescent="0.2">
      <c r="B128" s="63"/>
      <c r="C128" s="38" t="s">
        <v>129</v>
      </c>
      <c r="D128" s="3"/>
      <c r="E128" s="3"/>
      <c r="F128" s="3">
        <v>48</v>
      </c>
      <c r="G128" s="1" t="s">
        <v>18</v>
      </c>
      <c r="H128" s="53"/>
      <c r="I128" s="3"/>
      <c r="J128" s="28"/>
      <c r="K128" s="26"/>
      <c r="L128" s="9">
        <v>144</v>
      </c>
      <c r="M128" s="9"/>
      <c r="N128" s="9"/>
      <c r="O128" s="9"/>
    </row>
    <row r="129" spans="2:15" x14ac:dyDescent="0.2">
      <c r="B129" s="63"/>
      <c r="C129" s="38" t="s">
        <v>130</v>
      </c>
      <c r="D129" s="3"/>
      <c r="E129" s="3"/>
      <c r="F129" s="12" t="s">
        <v>153</v>
      </c>
      <c r="G129" s="11" t="s">
        <v>20</v>
      </c>
      <c r="H129" s="3">
        <v>26.2</v>
      </c>
      <c r="I129" s="3"/>
      <c r="J129" s="28"/>
      <c r="K129" s="26"/>
      <c r="L129" s="9">
        <v>320.95</v>
      </c>
      <c r="M129" s="9"/>
      <c r="N129" s="9">
        <v>26.2</v>
      </c>
      <c r="O129" s="9"/>
    </row>
    <row r="130" spans="2:15" x14ac:dyDescent="0.2">
      <c r="B130" s="63"/>
      <c r="C130" s="40" t="s">
        <v>131</v>
      </c>
      <c r="D130" s="41"/>
      <c r="E130" s="41"/>
      <c r="F130" s="41"/>
      <c r="G130" s="41"/>
      <c r="H130" s="41"/>
      <c r="I130" s="41"/>
      <c r="J130" s="42"/>
      <c r="K130" s="25"/>
      <c r="L130" s="8"/>
      <c r="M130" s="8"/>
      <c r="N130" s="8">
        <v>620</v>
      </c>
      <c r="O130" s="8"/>
    </row>
    <row r="131" spans="2:15" ht="22.5" x14ac:dyDescent="0.2">
      <c r="B131" s="63"/>
      <c r="C131" s="38" t="s">
        <v>132</v>
      </c>
      <c r="D131" s="3"/>
      <c r="E131" s="3"/>
      <c r="F131" s="53"/>
      <c r="G131" s="1" t="s">
        <v>16</v>
      </c>
      <c r="H131" s="3">
        <v>40</v>
      </c>
      <c r="I131" s="3"/>
      <c r="J131" s="28"/>
      <c r="K131" s="26"/>
      <c r="L131" s="9">
        <v>1832</v>
      </c>
      <c r="M131" s="9"/>
      <c r="N131" s="9">
        <v>40</v>
      </c>
      <c r="O131" s="9"/>
    </row>
    <row r="132" spans="2:15" ht="22.5" x14ac:dyDescent="0.2">
      <c r="B132" s="63"/>
      <c r="C132" s="38" t="s">
        <v>133</v>
      </c>
      <c r="D132" s="3"/>
      <c r="E132" s="3"/>
      <c r="F132" s="53"/>
      <c r="G132" s="1" t="s">
        <v>14</v>
      </c>
      <c r="H132" s="3">
        <v>580</v>
      </c>
      <c r="I132" s="3"/>
      <c r="J132" s="28"/>
      <c r="K132" s="26"/>
      <c r="L132" s="9">
        <v>7018</v>
      </c>
      <c r="M132" s="9"/>
      <c r="N132" s="9">
        <v>580</v>
      </c>
      <c r="O132" s="9"/>
    </row>
    <row r="133" spans="2:15" x14ac:dyDescent="0.2">
      <c r="B133" s="63"/>
      <c r="C133" s="38" t="s">
        <v>134</v>
      </c>
      <c r="D133" s="3"/>
      <c r="E133" s="3"/>
      <c r="F133" s="3">
        <v>48</v>
      </c>
      <c r="G133" s="1" t="s">
        <v>65</v>
      </c>
      <c r="H133" s="53"/>
      <c r="I133" s="3"/>
      <c r="J133" s="28"/>
      <c r="K133" s="26"/>
      <c r="L133" s="9">
        <v>384</v>
      </c>
      <c r="M133" s="9"/>
      <c r="N133" s="9"/>
      <c r="O133" s="9"/>
    </row>
    <row r="134" spans="2:15" ht="33.75" x14ac:dyDescent="0.2">
      <c r="B134" s="63"/>
      <c r="C134" s="47" t="s">
        <v>168</v>
      </c>
      <c r="D134" s="19"/>
      <c r="E134" s="19"/>
      <c r="F134" s="53"/>
      <c r="G134" s="16" t="s">
        <v>156</v>
      </c>
      <c r="H134" s="53"/>
      <c r="I134" s="19"/>
      <c r="J134" s="28"/>
      <c r="K134" s="26"/>
      <c r="L134" s="9">
        <v>7500</v>
      </c>
      <c r="M134" s="9"/>
      <c r="N134" s="9"/>
      <c r="O134" s="9"/>
    </row>
    <row r="135" spans="2:15" x14ac:dyDescent="0.2">
      <c r="B135" s="64"/>
      <c r="C135" s="39" t="s">
        <v>22</v>
      </c>
      <c r="D135" s="2"/>
      <c r="E135" s="2"/>
      <c r="F135" s="54"/>
      <c r="G135" s="54"/>
      <c r="H135" s="54"/>
      <c r="I135" s="54"/>
      <c r="J135" s="28"/>
      <c r="K135" s="25"/>
      <c r="L135" s="8"/>
      <c r="M135" s="8"/>
      <c r="N135" s="8">
        <v>1124.2</v>
      </c>
      <c r="O135" s="8"/>
    </row>
    <row r="136" spans="2:15" x14ac:dyDescent="0.2">
      <c r="B136" s="60" t="s">
        <v>181</v>
      </c>
      <c r="C136" s="32"/>
      <c r="D136" s="30">
        <v>93.740000000000009</v>
      </c>
      <c r="E136" s="30">
        <v>22.189999999999998</v>
      </c>
      <c r="F136" s="30"/>
      <c r="G136" s="30"/>
      <c r="H136" s="30"/>
      <c r="I136" s="30"/>
      <c r="J136" s="61"/>
      <c r="K136" s="26">
        <f>SUM(K6:K135)</f>
        <v>0</v>
      </c>
      <c r="L136" s="3">
        <f>SUM(L6:L135)</f>
        <v>214077.81900000002</v>
      </c>
      <c r="M136" s="8"/>
      <c r="N136" s="8">
        <v>5970.38</v>
      </c>
      <c r="O136" s="8"/>
    </row>
    <row r="139" spans="2:15" ht="12.75" customHeight="1" x14ac:dyDescent="0.2">
      <c r="I139" s="15" t="s">
        <v>136</v>
      </c>
    </row>
  </sheetData>
  <mergeCells count="27">
    <mergeCell ref="C2:C4"/>
    <mergeCell ref="C5"/>
    <mergeCell ref="D3:D5"/>
    <mergeCell ref="E3:E5"/>
    <mergeCell ref="B113:B135"/>
    <mergeCell ref="B38:B53"/>
    <mergeCell ref="B110:B112"/>
    <mergeCell ref="B32:B37"/>
    <mergeCell ref="B54:B61"/>
    <mergeCell ref="B2:B5"/>
    <mergeCell ref="O2"/>
    <mergeCell ref="L3:L5"/>
    <mergeCell ref="M3:M5"/>
    <mergeCell ref="N3:N5"/>
    <mergeCell ref="O3:O5"/>
    <mergeCell ref="F2:F5"/>
    <mergeCell ref="H2:H5"/>
    <mergeCell ref="I2:I5"/>
    <mergeCell ref="J2:J5"/>
    <mergeCell ref="G2:G5"/>
    <mergeCell ref="B82:B93"/>
    <mergeCell ref="P11:Q11"/>
    <mergeCell ref="B62:B81"/>
    <mergeCell ref="B95:B109"/>
    <mergeCell ref="B6:B12"/>
    <mergeCell ref="B13:B28"/>
    <mergeCell ref="B29:B3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&amp;RZałącznik nr 9
Część nr  1 Obwód ochronny Puszczykowo</oddHeader>
    <oddFooter>Strona &amp;P z &amp;N</oddFooter>
  </headerFooter>
  <rowBreaks count="3" manualBreakCount="3">
    <brk id="51" max="9" man="1"/>
    <brk id="94" max="9" man="1"/>
    <brk id="1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Sheet1</vt:lpstr>
      <vt:lpstr>Sheet1!Obszar_wydruku</vt:lpstr>
      <vt:lpstr>Sheet1!Tytuły_wydruku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Malik</dc:creator>
  <cp:lastModifiedBy>Miłosz Wagner</cp:lastModifiedBy>
  <cp:lastPrinted>2016-11-24T12:52:38Z</cp:lastPrinted>
  <dcterms:created xsi:type="dcterms:W3CDTF">2016-10-10T09:14:14Z</dcterms:created>
  <dcterms:modified xsi:type="dcterms:W3CDTF">2016-12-02T13:24:02Z</dcterms:modified>
</cp:coreProperties>
</file>